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e\Documents\ES Pearltrees\biodiv\"/>
    </mc:Choice>
  </mc:AlternateContent>
  <xr:revisionPtr revIDLastSave="0" documentId="13_ncr:1_{ED88DE03-666D-44B0-A978-ABDA7636E2FC}" xr6:coauthVersionLast="47" xr6:coauthVersionMax="47" xr10:uidLastSave="{00000000-0000-0000-0000-000000000000}"/>
  <bookViews>
    <workbookView xWindow="-110" yWindow="-110" windowWidth="19420" windowHeight="10300" xr2:uid="{E4945A81-D863-4FA1-94D4-09CB246A8A7C}"/>
  </bookViews>
  <sheets>
    <sheet name="Cas Covis monde 20-24 " sheetId="1" r:id="rId1"/>
    <sheet name="Cas Covid par continent" sheetId="2" r:id="rId2"/>
    <sheet name="Personnes adultes obèses pays" sheetId="3" r:id="rId3"/>
    <sheet name="détermination O+" sheetId="5" r:id="rId4"/>
    <sheet name="valeurs moyennes 6 régions" sheetId="4" r:id="rId5"/>
  </sheets>
  <definedNames>
    <definedName name="_xlnm._FilterDatabase" localSheetId="3" hidden="1">'détermination O+'!$A$1:$D$5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5" l="1"/>
  <c r="I38" i="5" s="1"/>
  <c r="C43" i="5" s="1"/>
  <c r="E38" i="5"/>
  <c r="F38" i="5" s="1"/>
  <c r="C42" i="5" s="1"/>
  <c r="C38" i="5"/>
  <c r="C44" i="5" s="1"/>
</calcChain>
</file>

<file path=xl/sharedStrings.xml><?xml version="1.0" encoding="utf-8"?>
<sst xmlns="http://schemas.openxmlformats.org/spreadsheetml/2006/main" count="1191" uniqueCount="665">
  <si>
    <t>Total</t>
  </si>
  <si>
    <t>Monde</t>
  </si>
  <si>
    <t>Etats-Unis</t>
  </si>
  <si>
    <t>Inde</t>
  </si>
  <si>
    <t>France</t>
  </si>
  <si>
    <t>Allemagne</t>
  </si>
  <si>
    <t>Brésil</t>
  </si>
  <si>
    <t>Corée du Sud</t>
  </si>
  <si>
    <t>Japon</t>
  </si>
  <si>
    <t>Italie</t>
  </si>
  <si>
    <t>ROYAUME-UNI</t>
  </si>
  <si>
    <t>dix</t>
  </si>
  <si>
    <t>Russie</t>
  </si>
  <si>
    <t>Turquie</t>
  </si>
  <si>
    <t>Espagne</t>
  </si>
  <si>
    <t>Australie</t>
  </si>
  <si>
    <t>Vietnam</t>
  </si>
  <si>
    <t>Taïwan</t>
  </si>
  <si>
    <t>Argentine</t>
  </si>
  <si>
    <t>Pays-Bas</t>
  </si>
  <si>
    <t>Mexique</t>
  </si>
  <si>
    <t>L'Iran</t>
  </si>
  <si>
    <t>Indonésie</t>
  </si>
  <si>
    <t>Pologne</t>
  </si>
  <si>
    <t>Colombie</t>
  </si>
  <si>
    <t>Grèce</t>
  </si>
  <si>
    <t>L'Autriche</t>
  </si>
  <si>
    <t>le Portugal</t>
  </si>
  <si>
    <t>Ukraine</t>
  </si>
  <si>
    <t>Chili</t>
  </si>
  <si>
    <t>Malaisie</t>
  </si>
  <si>
    <t>Canada</t>
  </si>
  <si>
    <t>Belgique</t>
  </si>
  <si>
    <t>Israël</t>
  </si>
  <si>
    <t>RPDC</t>
  </si>
  <si>
    <t>Thaïlande</t>
  </si>
  <si>
    <t>Tchéquie</t>
  </si>
  <si>
    <t>Pérou</t>
  </si>
  <si>
    <t>Suisse</t>
  </si>
  <si>
    <t>Philippines</t>
  </si>
  <si>
    <t>Afrique du Sud</t>
  </si>
  <si>
    <t>Roumanie</t>
  </si>
  <si>
    <t>Danemark</t>
  </si>
  <si>
    <t>Singapour</t>
  </si>
  <si>
    <t>Hong Kong</t>
  </si>
  <si>
    <t>Suède</t>
  </si>
  <si>
    <t>Nouvelle-Zélande</t>
  </si>
  <si>
    <t>Serbie</t>
  </si>
  <si>
    <t>Irak</t>
  </si>
  <si>
    <t>Hongrie</t>
  </si>
  <si>
    <t>Bangladesh</t>
  </si>
  <si>
    <t>Slovaquie</t>
  </si>
  <si>
    <t>Géorgie</t>
  </si>
  <si>
    <t>Jordan</t>
  </si>
  <si>
    <t>Irlande</t>
  </si>
  <si>
    <t>Pakistan</t>
  </si>
  <si>
    <t>Finlande</t>
  </si>
  <si>
    <t>Norvège</t>
  </si>
  <si>
    <t>Kazakhstan</t>
  </si>
  <si>
    <t>Lituanie</t>
  </si>
  <si>
    <t>Slovénie</t>
  </si>
  <si>
    <t>Bulgarie</t>
  </si>
  <si>
    <t>Croatie</t>
  </si>
  <si>
    <t>Guatemala</t>
  </si>
  <si>
    <t>Maroc</t>
  </si>
  <si>
    <t>Liban</t>
  </si>
  <si>
    <t>Costa Rica</t>
  </si>
  <si>
    <t>Bolivie</t>
  </si>
  <si>
    <t>Tunisie</t>
  </si>
  <si>
    <t>Cuba</t>
  </si>
  <si>
    <t>Équateur</t>
  </si>
  <si>
    <t>Émirats arabes unis</t>
  </si>
  <si>
    <t>Panama</t>
  </si>
  <si>
    <t>Uruguay</t>
  </si>
  <si>
    <t>Mongolie</t>
  </si>
  <si>
    <t>Népal</t>
  </si>
  <si>
    <t>Biélorussie</t>
  </si>
  <si>
    <t>Lettonie</t>
  </si>
  <si>
    <t>Arabie Saoudite</t>
  </si>
  <si>
    <t>Paraguay</t>
  </si>
  <si>
    <t>Azerbaïdjan</t>
  </si>
  <si>
    <t>Bahreïn</t>
  </si>
  <si>
    <t>Chypre</t>
  </si>
  <si>
    <t>République dominicaine</t>
  </si>
  <si>
    <t>Sri Lanka</t>
  </si>
  <si>
    <t>Koweit</t>
  </si>
  <si>
    <t>Birmanie</t>
  </si>
  <si>
    <t>Moldavie</t>
  </si>
  <si>
    <t>Estonie</t>
  </si>
  <si>
    <t>Palestine</t>
  </si>
  <si>
    <t>Venezuela</t>
  </si>
  <si>
    <t>Egypte</t>
  </si>
  <si>
    <t>Qatar</t>
  </si>
  <si>
    <t>Libye</t>
  </si>
  <si>
    <t>Chine</t>
  </si>
  <si>
    <t>Ethiopie</t>
  </si>
  <si>
    <t>Réunion</t>
  </si>
  <si>
    <t>Honduras</t>
  </si>
  <si>
    <t>Arménie</t>
  </si>
  <si>
    <t>Bosnie Herzégovine</t>
  </si>
  <si>
    <t>Oman</t>
  </si>
  <si>
    <t>Luxembourg</t>
  </si>
  <si>
    <t>Macédoine du Nord</t>
  </si>
  <si>
    <t>Zambie</t>
  </si>
  <si>
    <t>Kenya</t>
  </si>
  <si>
    <t>Brunei</t>
  </si>
  <si>
    <t>Albanie</t>
  </si>
  <si>
    <t>Botswana</t>
  </si>
  <si>
    <t>Monténégro</t>
  </si>
  <si>
    <t>Algérie</t>
  </si>
  <si>
    <t>Nigeria</t>
  </si>
  <si>
    <t>Zimbabwe</t>
  </si>
  <si>
    <t>Ouzbékistan</t>
  </si>
  <si>
    <t>Afghanistan</t>
  </si>
  <si>
    <t>Mozambique</t>
  </si>
  <si>
    <t>Martinique</t>
  </si>
  <si>
    <t>Laos</t>
  </si>
  <si>
    <t>Islande</t>
  </si>
  <si>
    <t>Kirghizistan</t>
  </si>
  <si>
    <t>Guadeloupe</t>
  </si>
  <si>
    <t>Le Salvador</t>
  </si>
  <si>
    <t>Trinité-et-Tobago</t>
  </si>
  <si>
    <t>Maldives</t>
  </si>
  <si>
    <t>Namibie</t>
  </si>
  <si>
    <t>Ouganda</t>
  </si>
  <si>
    <t>Ghana</t>
  </si>
  <si>
    <t>Jamaïque</t>
  </si>
  <si>
    <t>Cambodge</t>
  </si>
  <si>
    <t>Rwanda</t>
  </si>
  <si>
    <t>Cameroun</t>
  </si>
  <si>
    <t>Malte</t>
  </si>
  <si>
    <t>Barbade</t>
  </si>
  <si>
    <t>Angola</t>
  </si>
  <si>
    <t>Îles anglo-normandes</t>
  </si>
  <si>
    <t>RDC</t>
  </si>
  <si>
    <t>Guyane Française</t>
  </si>
  <si>
    <t>Malawi</t>
  </si>
  <si>
    <t>Sénégal</t>
  </si>
  <si>
    <t>Côte d'Ivoire</t>
  </si>
  <si>
    <t>Suriname</t>
  </si>
  <si>
    <t>Nouvelle Calédonie</t>
  </si>
  <si>
    <t>Polynésie française</t>
  </si>
  <si>
    <t>Eswatini</t>
  </si>
  <si>
    <t>Guyane</t>
  </si>
  <si>
    <t>Bélize</t>
  </si>
  <si>
    <t>Fidji</t>
  </si>
  <si>
    <t>Madagascar</t>
  </si>
  <si>
    <t>Cap-Vert</t>
  </si>
  <si>
    <t>Soudan</t>
  </si>
  <si>
    <t>Mauritanie</t>
  </si>
  <si>
    <t>Bhoutan</t>
  </si>
  <si>
    <t>Syrie</t>
  </si>
  <si>
    <t>Burundi</t>
  </si>
  <si>
    <t>les Seychelles</t>
  </si>
  <si>
    <t>Gabon</t>
  </si>
  <si>
    <t>Andorre</t>
  </si>
  <si>
    <t>Papouasie Nouvelle Guinée</t>
  </si>
  <si>
    <t>Curacao</t>
  </si>
  <si>
    <t>Aruba</t>
  </si>
  <si>
    <t>Tanzanie</t>
  </si>
  <si>
    <t>Ile Maurice</t>
  </si>
  <si>
    <t>Mayotte</t>
  </si>
  <si>
    <t>Aller</t>
  </si>
  <si>
    <t>Guinée</t>
  </si>
  <si>
    <t>Bahamas</t>
  </si>
  <si>
    <t>île de Man</t>
  </si>
  <si>
    <t>Lesotho</t>
  </si>
  <si>
    <t>Haïti</t>
  </si>
  <si>
    <t>Îles Féroé</t>
  </si>
  <si>
    <t>Mali</t>
  </si>
  <si>
    <t>Îles Caïmans</t>
  </si>
  <si>
    <t>Sainte-Lucie</t>
  </si>
  <si>
    <t>Bénin</t>
  </si>
  <si>
    <t>Macao</t>
  </si>
  <si>
    <t>Somalie</t>
  </si>
  <si>
    <t>Micronésie</t>
  </si>
  <si>
    <t>Saint Marin</t>
  </si>
  <si>
    <t>Les îles Salomon</t>
  </si>
  <si>
    <t>Congo</t>
  </si>
  <si>
    <t>Timor-Leste</t>
  </si>
  <si>
    <t>Burkina Faso</t>
  </si>
  <si>
    <t>Liechtenstein</t>
  </si>
  <si>
    <t>Gibraltar</t>
  </si>
  <si>
    <t>Grenade</t>
  </si>
  <si>
    <t>Bermudes</t>
  </si>
  <si>
    <t>Soudan du sud</t>
  </si>
  <si>
    <t>Nicaragua</t>
  </si>
  <si>
    <t>Tadjikistan</t>
  </si>
  <si>
    <t>Guinée Équatoriale</t>
  </si>
  <si>
    <t>Monaco</t>
  </si>
  <si>
    <t>Samoa</t>
  </si>
  <si>
    <t>Tonga</t>
  </si>
  <si>
    <t>Iles Marshall</t>
  </si>
  <si>
    <t>Dominique</t>
  </si>
  <si>
    <t>Djibouti</t>
  </si>
  <si>
    <t>VOITURE</t>
  </si>
  <si>
    <t>Gambie</t>
  </si>
  <si>
    <t>Saint Martin</t>
  </si>
  <si>
    <t>Vanuatu</t>
  </si>
  <si>
    <t>Groenland</t>
  </si>
  <si>
    <t>Yémen</t>
  </si>
  <si>
    <t>Pays-Bas caribéens</t>
  </si>
  <si>
    <t>Saint-Martin</t>
  </si>
  <si>
    <t>Érythrée</t>
  </si>
  <si>
    <t>Niger</t>
  </si>
  <si>
    <t>Saint-Vincent-et-les Grenadines</t>
  </si>
  <si>
    <t>Guinée-Bissau</t>
  </si>
  <si>
    <t>Comores</t>
  </si>
  <si>
    <t>Antigua-et-Barbuda</t>
  </si>
  <si>
    <t>Libéria</t>
  </si>
  <si>
    <t>Sierra Leone</t>
  </si>
  <si>
    <t>Tchad</t>
  </si>
  <si>
    <t>Îles Vierges britanniques</t>
  </si>
  <si>
    <t>les Îles Cook</t>
  </si>
  <si>
    <t>Sao Tomé-et-Principe</t>
  </si>
  <si>
    <t>Îles Turques et Caïques</t>
  </si>
  <si>
    <t>Saint-Christophe-et-Niévès</t>
  </si>
  <si>
    <t>Palaos</t>
  </si>
  <si>
    <t>Saint-Barth</t>
  </si>
  <si>
    <t>Nauru</t>
  </si>
  <si>
    <t>Kiribati</t>
  </si>
  <si>
    <t>Anguilla</t>
  </si>
  <si>
    <t>Wallis et Futuna</t>
  </si>
  <si>
    <t>Saint-Pierre-et-Miquelon</t>
  </si>
  <si>
    <t>Tuvalu</t>
  </si>
  <si>
    <t>Sainte-Hélène</t>
  </si>
  <si>
    <t>les îles Falkland</t>
  </si>
  <si>
    <t>Montserrat</t>
  </si>
  <si>
    <t>Niue</t>
  </si>
  <si>
    <t>Princesse de diamant</t>
  </si>
  <si>
    <t>Tokélaou</t>
  </si>
  <si>
    <t>Cité du Vatican</t>
  </si>
  <si>
    <t>Sahara occidental</t>
  </si>
  <si>
    <t>MS Zaandam</t>
  </si>
  <si>
    <t>Nombre total de cas</t>
  </si>
  <si>
    <t>Nombre total de décès</t>
  </si>
  <si>
    <t>Total des cas pour 1 million de personnes</t>
  </si>
  <si>
    <t>Décès pour 1 million d'habitant</t>
  </si>
  <si>
    <t>Nombre total de tests</t>
  </si>
  <si>
    <t>Nombre de tests pour 1 million d'habitant</t>
  </si>
  <si>
    <t>Population du pays</t>
  </si>
  <si>
    <t>Pays et autre</t>
  </si>
  <si>
    <t>Orde décroissant de l'impact du Sars-Cov-2</t>
  </si>
  <si>
    <t>Europe</t>
  </si>
  <si>
    <t>Amérique du Nord</t>
  </si>
  <si>
    <t>Asie</t>
  </si>
  <si>
    <t>Amérique du Sud</t>
  </si>
  <si>
    <t>Afrique</t>
  </si>
  <si>
    <t>Océanie</t>
  </si>
  <si>
    <t>L'Europe</t>
  </si>
  <si>
    <t>Continent</t>
  </si>
  <si>
    <t>Continents</t>
  </si>
  <si>
    <t xml:space="preserve">Orde décroissant de l'impact du Sars-Cov-2 par zone </t>
  </si>
  <si>
    <t>Données obtenues sur https://www.worldometers.info/coronavirus/#countries du 29/01/2020 au 13/04/2024</t>
  </si>
  <si>
    <t> Îles Cook</t>
  </si>
  <si>
    <t>50,8 %</t>
  </si>
  <si>
    <t> Palaos</t>
  </si>
  <si>
    <t>47,6 %</t>
  </si>
  <si>
    <t> Nauru</t>
  </si>
  <si>
    <t>45,6 %</t>
  </si>
  <si>
    <t> Samoa</t>
  </si>
  <si>
    <t>43,4 %</t>
  </si>
  <si>
    <t> Tonga</t>
  </si>
  <si>
    <t>43,3 %</t>
  </si>
  <si>
    <t> Îles Marshall</t>
  </si>
  <si>
    <t>42,8 %</t>
  </si>
  <si>
    <t> Qatar</t>
  </si>
  <si>
    <t>42,3 %</t>
  </si>
  <si>
    <t> Tuvalu</t>
  </si>
  <si>
    <t>40,3 %</t>
  </si>
  <si>
    <t> Koweït</t>
  </si>
  <si>
    <t>39,7 %</t>
  </si>
  <si>
    <t> États fédérés de Micronésie</t>
  </si>
  <si>
    <t>37,2 %</t>
  </si>
  <si>
    <t> Émirats arabes unis</t>
  </si>
  <si>
    <t> Fidji</t>
  </si>
  <si>
    <t>36,4 %</t>
  </si>
  <si>
    <t> Bahamas</t>
  </si>
  <si>
    <t>36,2 %</t>
  </si>
  <si>
    <t> Vanuatu</t>
  </si>
  <si>
    <t>35,4 %</t>
  </si>
  <si>
    <t> Bahreïn</t>
  </si>
  <si>
    <t>35,1 %</t>
  </si>
  <si>
    <t> Arabie saoudite</t>
  </si>
  <si>
    <t>34,7 %</t>
  </si>
  <si>
    <t> États-Unis</t>
  </si>
  <si>
    <t>33,7 %</t>
  </si>
  <si>
    <t> Libye</t>
  </si>
  <si>
    <t>33,1 %</t>
  </si>
  <si>
    <t> Liban</t>
  </si>
  <si>
    <t>31,9 %</t>
  </si>
  <si>
    <t> Barbade</t>
  </si>
  <si>
    <t>31,3 %</t>
  </si>
  <si>
    <t> Trinité-et-Tobago</t>
  </si>
  <si>
    <t>31,1 %</t>
  </si>
  <si>
    <t> Antigua-et-Barbuda</t>
  </si>
  <si>
    <t>30,9 %</t>
  </si>
  <si>
    <t> Oman</t>
  </si>
  <si>
    <t> Jordanie</t>
  </si>
  <si>
    <t>30,5 %</t>
  </si>
  <si>
    <t> Andorre</t>
  </si>
  <si>
    <t>29,5 %</t>
  </si>
  <si>
    <t> Turquie</t>
  </si>
  <si>
    <t> Nouvelle-Zélande</t>
  </si>
  <si>
    <t>29,2 %</t>
  </si>
  <si>
    <t> Égypte</t>
  </si>
  <si>
    <t>28,9 %</t>
  </si>
  <si>
    <t> Australie</t>
  </si>
  <si>
    <t>28,6 %</t>
  </si>
  <si>
    <t> Saint-Christophe-et-Niévès</t>
  </si>
  <si>
    <t>28,3 %</t>
  </si>
  <si>
    <t> Mexique</t>
  </si>
  <si>
    <t>28,1 %</t>
  </si>
  <si>
    <t> Royaume-Uni</t>
  </si>
  <si>
    <t> Canada</t>
  </si>
  <si>
    <t>28,0 %</t>
  </si>
  <si>
    <t> Papouasie-Nouvelle-Guinée</t>
  </si>
  <si>
    <t>27,9 %</t>
  </si>
  <si>
    <t> Chili</t>
  </si>
  <si>
    <t>27,8 %</t>
  </si>
  <si>
    <t> Îles Salomon</t>
  </si>
  <si>
    <t>27,7 %</t>
  </si>
  <si>
    <t> Jamaïque</t>
  </si>
  <si>
    <t>27,2 %</t>
  </si>
  <si>
    <t> Tunisie</t>
  </si>
  <si>
    <t>27,1 %</t>
  </si>
  <si>
    <t> Sainte-Lucie</t>
  </si>
  <si>
    <t>26,9 %</t>
  </si>
  <si>
    <t> Panama</t>
  </si>
  <si>
    <t>26,8 %</t>
  </si>
  <si>
    <t> Afrique du Sud</t>
  </si>
  <si>
    <t> Tchéquie</t>
  </si>
  <si>
    <t> Uruguay</t>
  </si>
  <si>
    <t>26,7 %</t>
  </si>
  <si>
    <t> Malte</t>
  </si>
  <si>
    <t>26,6 %</t>
  </si>
  <si>
    <t> Argentine</t>
  </si>
  <si>
    <t>26,3 %</t>
  </si>
  <si>
    <t> Seychelles</t>
  </si>
  <si>
    <t> Grenade</t>
  </si>
  <si>
    <t>26,2 %</t>
  </si>
  <si>
    <t> Iran</t>
  </si>
  <si>
    <t>26,1 %</t>
  </si>
  <si>
    <t> Suriname</t>
  </si>
  <si>
    <t> Lituanie</t>
  </si>
  <si>
    <t>25,9 %</t>
  </si>
  <si>
    <t> Dominique</t>
  </si>
  <si>
    <t>25,8 %</t>
  </si>
  <si>
    <t> Slovaquie</t>
  </si>
  <si>
    <t>25,7 %</t>
  </si>
  <si>
    <t> Irlande</t>
  </si>
  <si>
    <t>25,6 %</t>
  </si>
  <si>
    <t> Israël</t>
  </si>
  <si>
    <t>25,3 %</t>
  </si>
  <si>
    <t> Cuba</t>
  </si>
  <si>
    <t>25,2 %</t>
  </si>
  <si>
    <t> Pologne</t>
  </si>
  <si>
    <t> Slovénie</t>
  </si>
  <si>
    <t>25,1 %</t>
  </si>
  <si>
    <t> Algérie</t>
  </si>
  <si>
    <t>24,8 %</t>
  </si>
  <si>
    <t> Venezuela</t>
  </si>
  <si>
    <t> Costa Rica</t>
  </si>
  <si>
    <t>24,3 %</t>
  </si>
  <si>
    <t> Saint-Vincent-et-les-Grenadines</t>
  </si>
  <si>
    <t> Russie</t>
  </si>
  <si>
    <t>24,1 %</t>
  </si>
  <si>
    <t> Hongrie</t>
  </si>
  <si>
    <t>24,0 %</t>
  </si>
  <si>
    <t> République dominicaine</t>
  </si>
  <si>
    <t>23,9 %</t>
  </si>
  <si>
    <t> France</t>
  </si>
  <si>
    <t> Irak</t>
  </si>
  <si>
    <t>23,8 %</t>
  </si>
  <si>
    <t> Lettonie</t>
  </si>
  <si>
    <t>23,7 %</t>
  </si>
  <si>
    <t> Espagne</t>
  </si>
  <si>
    <t> Syrie</t>
  </si>
  <si>
    <t>23,5 %</t>
  </si>
  <si>
    <t> Kazakhstan</t>
  </si>
  <si>
    <t>23,4 %</t>
  </si>
  <si>
    <t> Biélorussie</t>
  </si>
  <si>
    <t> Croatie</t>
  </si>
  <si>
    <t>23,3 %</t>
  </si>
  <si>
    <t> Bulgarie</t>
  </si>
  <si>
    <t>23,2 %</t>
  </si>
  <si>
    <t> Luxembourg</t>
  </si>
  <si>
    <t>23,1 %</t>
  </si>
  <si>
    <t> Norvège</t>
  </si>
  <si>
    <t> Grèce</t>
  </si>
  <si>
    <t>22,9 %</t>
  </si>
  <si>
    <t> Guyana</t>
  </si>
  <si>
    <t> Islande</t>
  </si>
  <si>
    <t>22,8 %</t>
  </si>
  <si>
    <t> Estonie</t>
  </si>
  <si>
    <t>22,6 %</t>
  </si>
  <si>
    <t> Azerbaïdjan</t>
  </si>
  <si>
    <t>22,5 %</t>
  </si>
  <si>
    <t> Belize</t>
  </si>
  <si>
    <t> Botswana</t>
  </si>
  <si>
    <t>22,4 %</t>
  </si>
  <si>
    <t> Maroc</t>
  </si>
  <si>
    <t>22,3 %</t>
  </si>
  <si>
    <t> Salvador</t>
  </si>
  <si>
    <t>21,8 %</t>
  </si>
  <si>
    <t> Roumanie</t>
  </si>
  <si>
    <t>21,7 %</t>
  </si>
  <si>
    <t> Pérou</t>
  </si>
  <si>
    <t>21,1 %</t>
  </si>
  <si>
    <t> Italie</t>
  </si>
  <si>
    <t>21,0 %</t>
  </si>
  <si>
    <t> Colombie</t>
  </si>
  <si>
    <t> Géorgie</t>
  </si>
  <si>
    <t>20,8 %</t>
  </si>
  <si>
    <t> Finlande</t>
  </si>
  <si>
    <t>20,6 %</t>
  </si>
  <si>
    <t> Suède</t>
  </si>
  <si>
    <t>20,5 %</t>
  </si>
  <si>
    <t> Belgique</t>
  </si>
  <si>
    <t>20,2 %</t>
  </si>
  <si>
    <t> Allemagne</t>
  </si>
  <si>
    <t>20,1 %</t>
  </si>
  <si>
    <t> Portugal</t>
  </si>
  <si>
    <t> Turkménistan</t>
  </si>
  <si>
    <t> Ukraine</t>
  </si>
  <si>
    <t> Brésil</t>
  </si>
  <si>
    <t>20,0 %</t>
  </si>
  <si>
    <t> Monténégro</t>
  </si>
  <si>
    <t> Pays-Bas</t>
  </si>
  <si>
    <t>19,8 %</t>
  </si>
  <si>
    <t> Macédoine du Nord</t>
  </si>
  <si>
    <t>19,6 %</t>
  </si>
  <si>
    <t> Arménie</t>
  </si>
  <si>
    <t>19,5 %</t>
  </si>
  <si>
    <t> Serbie</t>
  </si>
  <si>
    <t> Suisse</t>
  </si>
  <si>
    <t>19,4 %</t>
  </si>
  <si>
    <t> Danemark</t>
  </si>
  <si>
    <t>19,3 %</t>
  </si>
  <si>
    <t> Namibie</t>
  </si>
  <si>
    <t>18,9 %</t>
  </si>
  <si>
    <t> Équateur</t>
  </si>
  <si>
    <t>18,7 %</t>
  </si>
  <si>
    <t> Guatemala</t>
  </si>
  <si>
    <t>18,6 %</t>
  </si>
  <si>
    <t> Autriche</t>
  </si>
  <si>
    <t>18,4 %</t>
  </si>
  <si>
    <t> Honduras</t>
  </si>
  <si>
    <t>18,2 %</t>
  </si>
  <si>
    <t> Brunei</t>
  </si>
  <si>
    <t>18,1 %</t>
  </si>
  <si>
    <t> Bosnie-Herzégovine</t>
  </si>
  <si>
    <t>17,9 %</t>
  </si>
  <si>
    <t> Maurice</t>
  </si>
  <si>
    <t> Eswatini</t>
  </si>
  <si>
    <t>17,7 %</t>
  </si>
  <si>
    <t> Albanie</t>
  </si>
  <si>
    <t>17,6 %</t>
  </si>
  <si>
    <t> Gabon</t>
  </si>
  <si>
    <t> Guinée équatoriale</t>
  </si>
  <si>
    <t>17,5 %</t>
  </si>
  <si>
    <t> Yémen</t>
  </si>
  <si>
    <t>17,2 %</t>
  </si>
  <si>
    <t> Bolivie</t>
  </si>
  <si>
    <t>17,1 %</t>
  </si>
  <si>
    <t> Nicaragua</t>
  </si>
  <si>
    <t> Mongolie</t>
  </si>
  <si>
    <t>16,7 %</t>
  </si>
  <si>
    <t> Paraguay</t>
  </si>
  <si>
    <t>16,3 %</t>
  </si>
  <si>
    <t> Ouzbékistan</t>
  </si>
  <si>
    <t>15,5 %</t>
  </si>
  <si>
    <t> Moldavie</t>
  </si>
  <si>
    <t>14,9 %</t>
  </si>
  <si>
    <t> Kirghizistan</t>
  </si>
  <si>
    <t>14,4 %</t>
  </si>
  <si>
    <t> Lesotho</t>
  </si>
  <si>
    <t>14,2 %</t>
  </si>
  <si>
    <t> Tadjikistan</t>
  </si>
  <si>
    <t>13,6 %</t>
  </si>
  <si>
    <t> Malaisie</t>
  </si>
  <si>
    <t>13,3 %</t>
  </si>
  <si>
    <t>Moyenne mondiale</t>
  </si>
  <si>
    <t>13,0 %</t>
  </si>
  <si>
    <t> Cap-Vert</t>
  </si>
  <si>
    <t> Sao Tomé-et-Principe</t>
  </si>
  <si>
    <t>12,3 %</t>
  </si>
  <si>
    <t> Ghana</t>
  </si>
  <si>
    <t>12,2 %</t>
  </si>
  <si>
    <t> Haïti</t>
  </si>
  <si>
    <t>11,9 %</t>
  </si>
  <si>
    <t> Cameroun</t>
  </si>
  <si>
    <t>11,4 %</t>
  </si>
  <si>
    <t> République du Congo</t>
  </si>
  <si>
    <t>11,0 %</t>
  </si>
  <si>
    <t> Nigeria</t>
  </si>
  <si>
    <t> Gambie</t>
  </si>
  <si>
    <t>10,9 %</t>
  </si>
  <si>
    <t> Zimbabwe</t>
  </si>
  <si>
    <t>10,5 %</t>
  </si>
  <si>
    <t> Angola</t>
  </si>
  <si>
    <t>10,2 %</t>
  </si>
  <si>
    <t> Sénégal</t>
  </si>
  <si>
    <t>9,8 %</t>
  </si>
  <si>
    <t> Mauritanie</t>
  </si>
  <si>
    <t>9,7 %</t>
  </si>
  <si>
    <t> Djibouti</t>
  </si>
  <si>
    <t>9,6 %</t>
  </si>
  <si>
    <t> Bénin</t>
  </si>
  <si>
    <t>9,3 %</t>
  </si>
  <si>
    <t> Côte d'Ivoire</t>
  </si>
  <si>
    <t>9,2 %</t>
  </si>
  <si>
    <t> Zambie</t>
  </si>
  <si>
    <t>8,9 %</t>
  </si>
  <si>
    <t> Thaïlande</t>
  </si>
  <si>
    <t>8,5 %</t>
  </si>
  <si>
    <t> Tchad</t>
  </si>
  <si>
    <t>8,1 %</t>
  </si>
  <si>
    <t> Maldives</t>
  </si>
  <si>
    <t>7,9 %</t>
  </si>
  <si>
    <t> Sierra Leone</t>
  </si>
  <si>
    <t>7,6 %</t>
  </si>
  <si>
    <t> Soudan</t>
  </si>
  <si>
    <t>7,5 %</t>
  </si>
  <si>
    <t> Togo</t>
  </si>
  <si>
    <t> Guinée-Bissau</t>
  </si>
  <si>
    <t>7,2 %</t>
  </si>
  <si>
    <t> Tanzanie</t>
  </si>
  <si>
    <t>7,1 %</t>
  </si>
  <si>
    <t> Kenya</t>
  </si>
  <si>
    <t>7,0 %</t>
  </si>
  <si>
    <t> Chine</t>
  </si>
  <si>
    <t>6,9 %</t>
  </si>
  <si>
    <t> Guinée</t>
  </si>
  <si>
    <t>6,8 %</t>
  </si>
  <si>
    <t> Mali</t>
  </si>
  <si>
    <t> Bhoutan</t>
  </si>
  <si>
    <t>6,7 %</t>
  </si>
  <si>
    <t> Comores</t>
  </si>
  <si>
    <t>6,6 %</t>
  </si>
  <si>
    <t> Liberia</t>
  </si>
  <si>
    <t> Sri Lanka</t>
  </si>
  <si>
    <t>6,5 %</t>
  </si>
  <si>
    <t> Singapour</t>
  </si>
  <si>
    <t>6,3 %</t>
  </si>
  <si>
    <t> Corée du Sud</t>
  </si>
  <si>
    <t>5,8 %</t>
  </si>
  <si>
    <t> Indonésie</t>
  </si>
  <si>
    <t>5,7 %</t>
  </si>
  <si>
    <t> Madagascar</t>
  </si>
  <si>
    <t>5,4 %</t>
  </si>
  <si>
    <t> Pakistan</t>
  </si>
  <si>
    <t> Malawi</t>
  </si>
  <si>
    <t>5,3 %</t>
  </si>
  <si>
    <t> Mozambique</t>
  </si>
  <si>
    <t> Philippines</t>
  </si>
  <si>
    <t>5,1 %</t>
  </si>
  <si>
    <t> République centrafricaine</t>
  </si>
  <si>
    <t> Inde</t>
  </si>
  <si>
    <t>4,9 %</t>
  </si>
  <si>
    <t> Ouganda</t>
  </si>
  <si>
    <t> Somalie</t>
  </si>
  <si>
    <t>4,6 %</t>
  </si>
  <si>
    <t> République démocratique du Congo</t>
  </si>
  <si>
    <t>4,4 %</t>
  </si>
  <si>
    <t> Niger</t>
  </si>
  <si>
    <t>4,3 %</t>
  </si>
  <si>
    <t> Érythrée</t>
  </si>
  <si>
    <t>4,1 %</t>
  </si>
  <si>
    <t> Éthiopie</t>
  </si>
  <si>
    <t>4,0 %</t>
  </si>
  <si>
    <t> Rwanda</t>
  </si>
  <si>
    <t> Bangladesh</t>
  </si>
  <si>
    <t>3,6 %</t>
  </si>
  <si>
    <t> Viêt Nam</t>
  </si>
  <si>
    <t> Laos</t>
  </si>
  <si>
    <t>3,5 %</t>
  </si>
  <si>
    <t> Japon</t>
  </si>
  <si>
    <t>3,3 %</t>
  </si>
  <si>
    <t> Népal</t>
  </si>
  <si>
    <t> Cambodge</t>
  </si>
  <si>
    <t>3,2 %</t>
  </si>
  <si>
    <t> Afghanistan</t>
  </si>
  <si>
    <t>2,9 %</t>
  </si>
  <si>
    <t> Birmanie</t>
  </si>
  <si>
    <t> Burundi</t>
  </si>
  <si>
    <t>2,6 %</t>
  </si>
  <si>
    <t> Corée du Nord</t>
  </si>
  <si>
    <t>2,4 %</t>
  </si>
  <si>
    <t> Timor oriental</t>
  </si>
  <si>
    <t>2,2 %</t>
  </si>
  <si>
    <t>Ordre décroissant du taux d'obésité</t>
  </si>
  <si>
    <t>Pays</t>
  </si>
  <si>
    <t>% de personnes adultes obèses dans la population</t>
  </si>
  <si>
    <t>Ces données rendent compte du pourcentage de personnes adultes obèses dans la population en 2014 selon l'OMS</t>
  </si>
  <si>
    <t>Valeurs moyennes des variables dans les 6 régions du monde identifiées</t>
  </si>
  <si>
    <t>% du génotype ACE2</t>
  </si>
  <si>
    <t>% du groupe sanguin O+</t>
  </si>
  <si>
    <t xml:space="preserve">% d'obésité </t>
  </si>
  <si>
    <t>Afrique subsaharienne Est</t>
  </si>
  <si>
    <t>Afrique subsaharienne Ouest</t>
  </si>
  <si>
    <t>Amérique Latine et Caraïbes</t>
  </si>
  <si>
    <t>Asie et Caucase</t>
  </si>
  <si>
    <t>Europe, Amérique du Nord et Océanie</t>
  </si>
  <si>
    <t>Moyen-Orient et Afrique du Nord</t>
  </si>
  <si>
    <t>Phénotypes</t>
  </si>
  <si>
    <t>Génotypes</t>
  </si>
  <si>
    <t>Fréquences génotypiques</t>
  </si>
  <si>
    <t>Fréquences phénotypiques</t>
  </si>
  <si>
    <t>(A // A)</t>
  </si>
  <si>
    <t>[A]</t>
  </si>
  <si>
    <t>(A// O)</t>
  </si>
  <si>
    <t>(B // B)</t>
  </si>
  <si>
    <t>(B // O)</t>
  </si>
  <si>
    <t>[B]</t>
  </si>
  <si>
    <t>[AB]</t>
  </si>
  <si>
    <t>(A // B)</t>
  </si>
  <si>
    <t>[O]</t>
  </si>
  <si>
    <t>(O // O)</t>
  </si>
  <si>
    <t>avec p la fréquence de l'allèle A, q la fréquence de l'allèle B et r la fréquence de l'allèle O</t>
  </si>
  <si>
    <t xml:space="preserve">On peut écrire que : </t>
  </si>
  <si>
    <t xml:space="preserve">On obtient alors les formules de Bernstein (1930) : </t>
  </si>
  <si>
    <t>Groupes</t>
  </si>
  <si>
    <t>Effectifs</t>
  </si>
  <si>
    <t>%</t>
  </si>
  <si>
    <t>A</t>
  </si>
  <si>
    <t>B</t>
  </si>
  <si>
    <t>O</t>
  </si>
  <si>
    <t>AB</t>
  </si>
  <si>
    <t>√( F [O] )</t>
  </si>
  <si>
    <t>et</t>
  </si>
  <si>
    <t>Formules</t>
  </si>
  <si>
    <t>Calculs automatisés</t>
  </si>
  <si>
    <t xml:space="preserve">On a donc </t>
  </si>
  <si>
    <t>Fréquences alléliques</t>
  </si>
  <si>
    <t>allèle A</t>
  </si>
  <si>
    <t>allèle B</t>
  </si>
  <si>
    <t>allèle O</t>
  </si>
  <si>
    <t>pour la population étudiée</t>
  </si>
  <si>
    <t>Reportez les résultats des cases colorées du tableau ci-dessus dans celui-ci-dessous, les calculs sont déjà automatisés :</t>
  </si>
  <si>
    <t>les valeurs se reportent automatiquement dans ce petit tableau bilan</t>
  </si>
  <si>
    <t xml:space="preserve">Rajoutons maintenant le gène du système Rhésus qui a deux allèles D et d :  Rhésus positif. </t>
  </si>
  <si>
    <t>*l'allèle D est dominant et lorsqu'il s'exprime, le marqueur D est présent à la surface des globules rouges, on dit que l'individu est du groupe Rhésus positif</t>
  </si>
  <si>
    <t>*l'allèle d est récessif et lorsqu'il s'exprime, le marqueur D est absent de la surface des globules rouges, on dit que l'individu est du groupe Rhésus négatif</t>
  </si>
  <si>
    <t>On note les fréquences de ces allèles comme ceci :</t>
  </si>
  <si>
    <t>On obtient donc le tableau suivant :</t>
  </si>
  <si>
    <t>[A+]</t>
  </si>
  <si>
    <t>[B+]</t>
  </si>
  <si>
    <t>[AB+]</t>
  </si>
  <si>
    <t>[O+]</t>
  </si>
  <si>
    <t>[A-]</t>
  </si>
  <si>
    <t>[B-]</t>
  </si>
  <si>
    <t>[AB-]</t>
  </si>
  <si>
    <t>[O-]</t>
  </si>
  <si>
    <t>(A // O)</t>
  </si>
  <si>
    <t>(D // D)</t>
  </si>
  <si>
    <t>(D // d)</t>
  </si>
  <si>
    <t>(d // d)</t>
  </si>
  <si>
    <t>Si on veut calculer la fréquence des individus O+ , il faut la somme des deux intersections des cases vertes, soit</t>
  </si>
  <si>
    <t>Dans la population où on avait déterminé les groupes du système ABO, 17 938 individus sont du groupe Rhésus positif et 3166 sont du groupe Rhésus négatif.</t>
  </si>
  <si>
    <r>
      <rPr>
        <b/>
        <sz val="11"/>
        <color theme="1"/>
        <rFont val="Aptos Narrow"/>
        <family val="2"/>
        <scheme val="minor"/>
      </rPr>
      <t>En déduire</t>
    </r>
    <r>
      <rPr>
        <sz val="11"/>
        <color theme="1"/>
        <rFont val="Aptos Narrow"/>
        <family val="2"/>
        <scheme val="minor"/>
      </rPr>
      <t xml:space="preserve"> la fréquence phénotypique des individus [O+]</t>
    </r>
  </si>
  <si>
    <r>
      <t>Vous pouvez alors</t>
    </r>
    <r>
      <rPr>
        <b/>
        <sz val="11"/>
        <color theme="1"/>
        <rFont val="Aptos Narrow"/>
        <family val="2"/>
        <scheme val="minor"/>
      </rPr>
      <t xml:space="preserve"> faire les calculs</t>
    </r>
    <r>
      <rPr>
        <sz val="11"/>
        <color theme="1"/>
        <rFont val="Aptos Narrow"/>
        <family val="2"/>
        <scheme val="minor"/>
      </rPr>
      <t xml:space="preserve"> pour obtenir les fréquences génotypiques en considérant que la population suivante est à l'HWE.</t>
    </r>
  </si>
  <si>
    <r>
      <t xml:space="preserve">Calculer </t>
    </r>
    <r>
      <rPr>
        <sz val="11"/>
        <color theme="1"/>
        <rFont val="Aptos Narrow"/>
        <family val="2"/>
        <scheme val="minor"/>
      </rPr>
      <t>la fréquence génotypique des individus Rhésus négatifs (d // d) puis les fréquences génotypiques des individus Rhésus positif (D //D) et (D // d) en considérant que cette population est à l'HWE.</t>
    </r>
  </si>
  <si>
    <t>Nombre de décès pour 1 million d'habitants</t>
  </si>
  <si>
    <t>Contaminations déclarées pour 1 million d'habitants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</si>
</sst>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202122"/>
      <name val="Arial"/>
      <family val="2"/>
    </font>
    <font>
      <b/>
      <sz val="11"/>
      <color rgb="FF202122"/>
      <name val="Arial"/>
      <family val="2"/>
    </font>
    <font>
      <sz val="11"/>
      <color theme="1"/>
      <name val="Cambria Math"/>
      <family val="1"/>
    </font>
    <font>
      <b/>
      <sz val="11"/>
      <color rgb="FF00B05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0" fillId="2" borderId="1" xfId="0" applyFill="1" applyBorder="1"/>
    <xf numFmtId="3" fontId="0" fillId="2" borderId="1" xfId="0" applyNumberFormat="1" applyFill="1" applyBorder="1"/>
    <xf numFmtId="0" fontId="0" fillId="7" borderId="1" xfId="0" applyFill="1" applyBorder="1"/>
    <xf numFmtId="3" fontId="0" fillId="7" borderId="1" xfId="0" applyNumberFormat="1" applyFill="1" applyBorder="1"/>
    <xf numFmtId="0" fontId="0" fillId="4" borderId="1" xfId="0" applyFill="1" applyBorder="1"/>
    <xf numFmtId="3" fontId="0" fillId="4" borderId="1" xfId="0" applyNumberFormat="1" applyFill="1" applyBorder="1"/>
    <xf numFmtId="0" fontId="0" fillId="6" borderId="1" xfId="0" applyFill="1" applyBorder="1"/>
    <xf numFmtId="3" fontId="0" fillId="6" borderId="1" xfId="0" applyNumberFormat="1" applyFill="1" applyBorder="1"/>
    <xf numFmtId="0" fontId="0" fillId="5" borderId="1" xfId="0" applyFill="1" applyBorder="1"/>
    <xf numFmtId="3" fontId="0" fillId="5" borderId="1" xfId="0" applyNumberFormat="1" applyFill="1" applyBorder="1"/>
    <xf numFmtId="0" fontId="0" fillId="3" borderId="1" xfId="0" applyFill="1" applyBorder="1"/>
    <xf numFmtId="3" fontId="0" fillId="3" borderId="1" xfId="0" applyNumberFormat="1" applyFill="1" applyBorder="1"/>
    <xf numFmtId="0" fontId="0" fillId="8" borderId="1" xfId="0" applyFill="1" applyBorder="1"/>
    <xf numFmtId="3" fontId="0" fillId="8" borderId="1" xfId="0" applyNumberFormat="1" applyFill="1" applyBorder="1"/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center"/>
    </xf>
    <xf numFmtId="0" fontId="0" fillId="11" borderId="1" xfId="0" applyFill="1" applyBorder="1"/>
    <xf numFmtId="0" fontId="0" fillId="11" borderId="1" xfId="0" applyFont="1" applyFill="1" applyBorder="1"/>
    <xf numFmtId="0" fontId="3" fillId="11" borderId="1" xfId="0" applyFont="1" applyFill="1" applyBorder="1" applyAlignment="1">
      <alignment horizontal="left" vertical="center" wrapText="1" indent="3"/>
    </xf>
    <xf numFmtId="0" fontId="3" fillId="11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 indent="3"/>
    </xf>
    <xf numFmtId="0" fontId="3" fillId="10" borderId="1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horizontal="left" vertical="center" wrapText="1" indent="3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 indent="3"/>
    </xf>
    <xf numFmtId="0" fontId="3" fillId="12" borderId="1" xfId="0" applyFont="1" applyFill="1" applyBorder="1" applyAlignment="1">
      <alignment vertical="center" wrapText="1"/>
    </xf>
    <xf numFmtId="0" fontId="3" fillId="12" borderId="1" xfId="0" applyFont="1" applyFill="1" applyBorder="1" applyAlignment="1">
      <alignment horizontal="left" vertical="center" wrapText="1" indent="3"/>
    </xf>
    <xf numFmtId="0" fontId="3" fillId="13" borderId="1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horizontal="left" vertical="center" wrapText="1" indent="3"/>
    </xf>
    <xf numFmtId="0" fontId="3" fillId="14" borderId="1" xfId="0" applyFont="1" applyFill="1" applyBorder="1" applyAlignment="1">
      <alignment vertical="center" wrapText="1"/>
    </xf>
    <xf numFmtId="0" fontId="3" fillId="14" borderId="1" xfId="0" applyFont="1" applyFill="1" applyBorder="1" applyAlignment="1">
      <alignment horizontal="left" vertical="center" wrapText="1" indent="3"/>
    </xf>
    <xf numFmtId="0" fontId="4" fillId="14" borderId="1" xfId="0" applyFont="1" applyFill="1" applyBorder="1" applyAlignment="1">
      <alignment horizontal="left" vertical="center" wrapText="1" indent="3"/>
    </xf>
    <xf numFmtId="0" fontId="3" fillId="15" borderId="1" xfId="0" applyFont="1" applyFill="1" applyBorder="1" applyAlignment="1">
      <alignment vertical="center" wrapText="1"/>
    </xf>
    <xf numFmtId="0" fontId="3" fillId="15" borderId="1" xfId="0" applyFont="1" applyFill="1" applyBorder="1" applyAlignment="1">
      <alignment horizontal="left" vertical="center" wrapText="1" indent="3"/>
    </xf>
    <xf numFmtId="0" fontId="0" fillId="0" borderId="0" xfId="0" applyFont="1"/>
    <xf numFmtId="0" fontId="0" fillId="0" borderId="0" xfId="0" applyFont="1" applyAlignment="1">
      <alignment horizontal="left" indent="3"/>
    </xf>
    <xf numFmtId="0" fontId="1" fillId="2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7" fillId="0" borderId="1" xfId="0" applyFont="1" applyBorder="1"/>
    <xf numFmtId="0" fontId="6" fillId="0" borderId="1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1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15" borderId="1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3" fontId="0" fillId="13" borderId="1" xfId="0" applyNumberFormat="1" applyFill="1" applyBorder="1"/>
    <xf numFmtId="167" fontId="0" fillId="13" borderId="1" xfId="0" applyNumberFormat="1" applyFill="1" applyBorder="1"/>
    <xf numFmtId="167" fontId="0" fillId="5" borderId="1" xfId="0" applyNumberFormat="1" applyFill="1" applyBorder="1"/>
    <xf numFmtId="0" fontId="0" fillId="17" borderId="1" xfId="0" applyFill="1" applyBorder="1"/>
    <xf numFmtId="3" fontId="0" fillId="17" borderId="1" xfId="0" applyNumberFormat="1" applyFill="1" applyBorder="1"/>
    <xf numFmtId="167" fontId="0" fillId="17" borderId="1" xfId="0" applyNumberFormat="1" applyFill="1" applyBorder="1"/>
    <xf numFmtId="3" fontId="0" fillId="11" borderId="1" xfId="0" applyNumberFormat="1" applyFill="1" applyBorder="1"/>
    <xf numFmtId="167" fontId="0" fillId="11" borderId="1" xfId="0" applyNumberFormat="1" applyFill="1" applyBorder="1"/>
    <xf numFmtId="0" fontId="0" fillId="18" borderId="1" xfId="0" applyFill="1" applyBorder="1"/>
    <xf numFmtId="3" fontId="0" fillId="18" borderId="1" xfId="0" applyNumberFormat="1" applyFill="1" applyBorder="1"/>
    <xf numFmtId="167" fontId="0" fillId="18" borderId="1" xfId="0" applyNumberFormat="1" applyFill="1" applyBorder="1"/>
    <xf numFmtId="0" fontId="0" fillId="19" borderId="1" xfId="0" applyFill="1" applyBorder="1"/>
    <xf numFmtId="3" fontId="0" fillId="19" borderId="1" xfId="0" applyNumberFormat="1" applyFill="1" applyBorder="1"/>
    <xf numFmtId="167" fontId="0" fillId="19" borderId="1" xfId="0" applyNumberFormat="1" applyFill="1" applyBorder="1"/>
    <xf numFmtId="0" fontId="2" fillId="0" borderId="1" xfId="0" applyFont="1" applyBorder="1"/>
    <xf numFmtId="3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mmons.wikimedia.org/wiki/File:Flag_of_Venezuela.svg?uselang=fr" TargetMode="External"/><Relationship Id="rId299" Type="http://schemas.openxmlformats.org/officeDocument/2006/relationships/hyperlink" Target="https://commons.wikimedia.org/wiki/File:Flag_of_Guinea-Bissau.svg?uselang=fr" TargetMode="External"/><Relationship Id="rId21" Type="http://schemas.openxmlformats.org/officeDocument/2006/relationships/hyperlink" Target="https://commons.wikimedia.org/wiki/File:Flag_of_the_United_Arab_Emirates.svg?uselang=fr" TargetMode="External"/><Relationship Id="rId63" Type="http://schemas.openxmlformats.org/officeDocument/2006/relationships/hyperlink" Target="https://commons.wikimedia.org/wiki/File:Flag_of_the_United_Kingdom_(3-5).svg?uselang=fr" TargetMode="External"/><Relationship Id="rId159" Type="http://schemas.openxmlformats.org/officeDocument/2006/relationships/hyperlink" Target="https://commons.wikimedia.org/wiki/File:Flag_of_Azerbaijan.svg?uselang=fr" TargetMode="External"/><Relationship Id="rId324" Type="http://schemas.openxmlformats.org/officeDocument/2006/relationships/image" Target="../media/image162.png"/><Relationship Id="rId366" Type="http://schemas.openxmlformats.org/officeDocument/2006/relationships/image" Target="../media/image183.png"/><Relationship Id="rId170" Type="http://schemas.openxmlformats.org/officeDocument/2006/relationships/image" Target="../media/image85.png"/><Relationship Id="rId226" Type="http://schemas.openxmlformats.org/officeDocument/2006/relationships/image" Target="../media/image113.png"/><Relationship Id="rId268" Type="http://schemas.openxmlformats.org/officeDocument/2006/relationships/image" Target="../media/image134.png"/><Relationship Id="rId32" Type="http://schemas.openxmlformats.org/officeDocument/2006/relationships/image" Target="../media/image16.png"/><Relationship Id="rId74" Type="http://schemas.openxmlformats.org/officeDocument/2006/relationships/image" Target="../media/image37.png"/><Relationship Id="rId128" Type="http://schemas.openxmlformats.org/officeDocument/2006/relationships/image" Target="../media/image64.png"/><Relationship Id="rId335" Type="http://schemas.openxmlformats.org/officeDocument/2006/relationships/hyperlink" Target="https://commons.wikimedia.org/wiki/File:Flag_of_the_Central_African_Republic.svg?uselang=fr" TargetMode="External"/><Relationship Id="rId5" Type="http://schemas.openxmlformats.org/officeDocument/2006/relationships/hyperlink" Target="https://commons.wikimedia.org/wiki/File:Flag_of_Nauru.svg?uselang=fr" TargetMode="External"/><Relationship Id="rId181" Type="http://schemas.openxmlformats.org/officeDocument/2006/relationships/hyperlink" Target="https://commons.wikimedia.org/wiki/File:Flag_of_Sweden.svg?uselang=fr" TargetMode="External"/><Relationship Id="rId237" Type="http://schemas.openxmlformats.org/officeDocument/2006/relationships/hyperlink" Target="https://commons.wikimedia.org/wiki/File:Flag_of_Nicaragua.svg?uselang=fr" TargetMode="External"/><Relationship Id="rId279" Type="http://schemas.openxmlformats.org/officeDocument/2006/relationships/hyperlink" Target="https://commons.wikimedia.org/wiki/File:Flag_of_Djibouti.svg?uselang=fr" TargetMode="External"/><Relationship Id="rId43" Type="http://schemas.openxmlformats.org/officeDocument/2006/relationships/hyperlink" Target="https://commons.wikimedia.org/wiki/File:Flag_of_Antigua_and_Barbuda.svg?uselang=fr" TargetMode="External"/><Relationship Id="rId139" Type="http://schemas.openxmlformats.org/officeDocument/2006/relationships/hyperlink" Target="https://commons.wikimedia.org/wiki/File:Flag_of_Kazakhstan.svg?uselang=fr" TargetMode="External"/><Relationship Id="rId290" Type="http://schemas.openxmlformats.org/officeDocument/2006/relationships/image" Target="../media/image145.png"/><Relationship Id="rId304" Type="http://schemas.openxmlformats.org/officeDocument/2006/relationships/image" Target="../media/image152.png"/><Relationship Id="rId346" Type="http://schemas.openxmlformats.org/officeDocument/2006/relationships/image" Target="../media/image173.png"/><Relationship Id="rId85" Type="http://schemas.openxmlformats.org/officeDocument/2006/relationships/hyperlink" Target="https://commons.wikimedia.org/wiki/File:Flag_of_Uruguay.svg?uselang=fr" TargetMode="External"/><Relationship Id="rId150" Type="http://schemas.openxmlformats.org/officeDocument/2006/relationships/image" Target="../media/image75.png"/><Relationship Id="rId192" Type="http://schemas.openxmlformats.org/officeDocument/2006/relationships/image" Target="../media/image96.png"/><Relationship Id="rId206" Type="http://schemas.openxmlformats.org/officeDocument/2006/relationships/image" Target="../media/image103.png"/><Relationship Id="rId248" Type="http://schemas.openxmlformats.org/officeDocument/2006/relationships/image" Target="../media/image124.png"/><Relationship Id="rId12" Type="http://schemas.openxmlformats.org/officeDocument/2006/relationships/image" Target="../media/image6.png"/><Relationship Id="rId108" Type="http://schemas.openxmlformats.org/officeDocument/2006/relationships/image" Target="../media/image54.png"/><Relationship Id="rId315" Type="http://schemas.openxmlformats.org/officeDocument/2006/relationships/hyperlink" Target="https://commons.wikimedia.org/wiki/File:Flag_of_Liberia.svg?uselang=fr" TargetMode="External"/><Relationship Id="rId357" Type="http://schemas.openxmlformats.org/officeDocument/2006/relationships/hyperlink" Target="https://commons.wikimedia.org/wiki/File:Flag_of_Laos.svg?uselang=fr" TargetMode="External"/><Relationship Id="rId54" Type="http://schemas.openxmlformats.org/officeDocument/2006/relationships/image" Target="../media/image27.png"/><Relationship Id="rId96" Type="http://schemas.openxmlformats.org/officeDocument/2006/relationships/image" Target="../media/image48.png"/><Relationship Id="rId161" Type="http://schemas.openxmlformats.org/officeDocument/2006/relationships/hyperlink" Target="https://commons.wikimedia.org/wiki/File:Flag_of_Belize.svg?uselang=fr" TargetMode="External"/><Relationship Id="rId217" Type="http://schemas.openxmlformats.org/officeDocument/2006/relationships/hyperlink" Target="https://commons.wikimedia.org/wiki/File:Flag_of_Honduras.svg?uselang=fr" TargetMode="External"/><Relationship Id="rId259" Type="http://schemas.openxmlformats.org/officeDocument/2006/relationships/hyperlink" Target="https://commons.wikimedia.org/wiki/File:Flag_of_Ghana.svg?uselang=fr" TargetMode="External"/><Relationship Id="rId23" Type="http://schemas.openxmlformats.org/officeDocument/2006/relationships/hyperlink" Target="https://commons.wikimedia.org/wiki/File:Flag_of_Fiji.svg?uselang=fr" TargetMode="External"/><Relationship Id="rId119" Type="http://schemas.openxmlformats.org/officeDocument/2006/relationships/hyperlink" Target="https://commons.wikimedia.org/wiki/File:Flag_of_Costa_Rica.svg?uselang=fr" TargetMode="External"/><Relationship Id="rId270" Type="http://schemas.openxmlformats.org/officeDocument/2006/relationships/image" Target="../media/image135.png"/><Relationship Id="rId326" Type="http://schemas.openxmlformats.org/officeDocument/2006/relationships/image" Target="../media/image163.png"/><Relationship Id="rId65" Type="http://schemas.openxmlformats.org/officeDocument/2006/relationships/hyperlink" Target="https://commons.wikimedia.org/wiki/File:Flag_of_Canada.svg?uselang=fr" TargetMode="External"/><Relationship Id="rId130" Type="http://schemas.openxmlformats.org/officeDocument/2006/relationships/image" Target="../media/image65.png"/><Relationship Id="rId368" Type="http://schemas.openxmlformats.org/officeDocument/2006/relationships/image" Target="../media/image184.png"/><Relationship Id="rId172" Type="http://schemas.openxmlformats.org/officeDocument/2006/relationships/image" Target="../media/image86.png"/><Relationship Id="rId228" Type="http://schemas.openxmlformats.org/officeDocument/2006/relationships/image" Target="../media/image114.png"/><Relationship Id="rId281" Type="http://schemas.openxmlformats.org/officeDocument/2006/relationships/hyperlink" Target="https://commons.wikimedia.org/wiki/File:Flag_of_Benin.svg?uselang=fr" TargetMode="External"/><Relationship Id="rId337" Type="http://schemas.openxmlformats.org/officeDocument/2006/relationships/hyperlink" Target="https://commons.wikimedia.org/wiki/File:Flag_of_India.svg?uselang=fr" TargetMode="External"/><Relationship Id="rId34" Type="http://schemas.openxmlformats.org/officeDocument/2006/relationships/image" Target="../media/image17.png"/><Relationship Id="rId76" Type="http://schemas.openxmlformats.org/officeDocument/2006/relationships/image" Target="../media/image38.png"/><Relationship Id="rId141" Type="http://schemas.openxmlformats.org/officeDocument/2006/relationships/hyperlink" Target="https://commons.wikimedia.org/wiki/File:Flag_of_Belarus.svg?uselang=fr" TargetMode="External"/><Relationship Id="rId7" Type="http://schemas.openxmlformats.org/officeDocument/2006/relationships/hyperlink" Target="https://commons.wikimedia.org/wiki/File:Flag_of_Samoa.svg?uselang=fr" TargetMode="External"/><Relationship Id="rId183" Type="http://schemas.openxmlformats.org/officeDocument/2006/relationships/hyperlink" Target="https://commons.wikimedia.org/wiki/File:Flag_of_Belgium_(civil).svg?uselang=fr" TargetMode="External"/><Relationship Id="rId239" Type="http://schemas.openxmlformats.org/officeDocument/2006/relationships/hyperlink" Target="https://commons.wikimedia.org/wiki/File:Flag_of_Mongolia.svg?uselang=fr" TargetMode="External"/><Relationship Id="rId250" Type="http://schemas.openxmlformats.org/officeDocument/2006/relationships/image" Target="../media/image125.png"/><Relationship Id="rId292" Type="http://schemas.openxmlformats.org/officeDocument/2006/relationships/image" Target="../media/image146.png"/><Relationship Id="rId306" Type="http://schemas.openxmlformats.org/officeDocument/2006/relationships/image" Target="../media/image153.png"/><Relationship Id="rId45" Type="http://schemas.openxmlformats.org/officeDocument/2006/relationships/hyperlink" Target="https://commons.wikimedia.org/wiki/File:Flag_of_Oman.svg?uselang=fr" TargetMode="External"/><Relationship Id="rId87" Type="http://schemas.openxmlformats.org/officeDocument/2006/relationships/hyperlink" Target="https://commons.wikimedia.org/wiki/File:Flag_of_Malta.svg?uselang=fr" TargetMode="External"/><Relationship Id="rId110" Type="http://schemas.openxmlformats.org/officeDocument/2006/relationships/image" Target="../media/image55.png"/><Relationship Id="rId348" Type="http://schemas.openxmlformats.org/officeDocument/2006/relationships/image" Target="../media/image174.png"/><Relationship Id="rId152" Type="http://schemas.openxmlformats.org/officeDocument/2006/relationships/image" Target="../media/image76.png"/><Relationship Id="rId194" Type="http://schemas.openxmlformats.org/officeDocument/2006/relationships/image" Target="../media/image97.png"/><Relationship Id="rId208" Type="http://schemas.openxmlformats.org/officeDocument/2006/relationships/image" Target="../media/image104.png"/><Relationship Id="rId261" Type="http://schemas.openxmlformats.org/officeDocument/2006/relationships/hyperlink" Target="https://commons.wikimedia.org/wiki/File:Flag_of_Haiti.svg?uselang=fr" TargetMode="External"/><Relationship Id="rId14" Type="http://schemas.openxmlformats.org/officeDocument/2006/relationships/image" Target="../media/image7.png"/><Relationship Id="rId56" Type="http://schemas.openxmlformats.org/officeDocument/2006/relationships/image" Target="../media/image28.png"/><Relationship Id="rId317" Type="http://schemas.openxmlformats.org/officeDocument/2006/relationships/hyperlink" Target="https://commons.wikimedia.org/wiki/File:Flag_of_Sri_Lanka.svg?uselang=fr" TargetMode="External"/><Relationship Id="rId359" Type="http://schemas.openxmlformats.org/officeDocument/2006/relationships/hyperlink" Target="https://commons.wikimedia.org/wiki/File:Flag_of_Japan.svg?uselang=fr" TargetMode="External"/><Relationship Id="rId98" Type="http://schemas.openxmlformats.org/officeDocument/2006/relationships/image" Target="../media/image49.png"/><Relationship Id="rId121" Type="http://schemas.openxmlformats.org/officeDocument/2006/relationships/hyperlink" Target="https://commons.wikimedia.org/wiki/File:Flag_of_Saint_Vincent_and_the_Grenadines.svg?uselang=fr" TargetMode="External"/><Relationship Id="rId163" Type="http://schemas.openxmlformats.org/officeDocument/2006/relationships/hyperlink" Target="https://commons.wikimedia.org/wiki/File:Flag_of_Botswana.svg?uselang=fr" TargetMode="External"/><Relationship Id="rId219" Type="http://schemas.openxmlformats.org/officeDocument/2006/relationships/hyperlink" Target="https://commons.wikimedia.org/wiki/File:Flag_of_Brunei.svg?uselang=fr" TargetMode="External"/><Relationship Id="rId370" Type="http://schemas.openxmlformats.org/officeDocument/2006/relationships/image" Target="../media/image185.png"/><Relationship Id="rId230" Type="http://schemas.openxmlformats.org/officeDocument/2006/relationships/image" Target="../media/image115.png"/><Relationship Id="rId25" Type="http://schemas.openxmlformats.org/officeDocument/2006/relationships/hyperlink" Target="https://commons.wikimedia.org/wiki/File:Flag_of_the_Bahamas.svg?uselang=fr" TargetMode="External"/><Relationship Id="rId67" Type="http://schemas.openxmlformats.org/officeDocument/2006/relationships/hyperlink" Target="https://commons.wikimedia.org/wiki/File:Flag_of_Papua_New_Guinea.svg?uselang=fr" TargetMode="External"/><Relationship Id="rId272" Type="http://schemas.openxmlformats.org/officeDocument/2006/relationships/image" Target="../media/image136.png"/><Relationship Id="rId328" Type="http://schemas.openxmlformats.org/officeDocument/2006/relationships/image" Target="../media/image164.png"/><Relationship Id="rId132" Type="http://schemas.openxmlformats.org/officeDocument/2006/relationships/image" Target="../media/image66.png"/><Relationship Id="rId174" Type="http://schemas.openxmlformats.org/officeDocument/2006/relationships/image" Target="../media/image87.png"/><Relationship Id="rId241" Type="http://schemas.openxmlformats.org/officeDocument/2006/relationships/hyperlink" Target="https://commons.wikimedia.org/wiki/File:Flag_of_Paraguay.svg?uselang=fr" TargetMode="External"/><Relationship Id="rId36" Type="http://schemas.openxmlformats.org/officeDocument/2006/relationships/image" Target="../media/image18.png"/><Relationship Id="rId283" Type="http://schemas.openxmlformats.org/officeDocument/2006/relationships/hyperlink" Target="https://commons.wikimedia.org/wiki/File:Flag_of_C%C3%B4te_d%27Ivoire.svg?uselang=fr" TargetMode="External"/><Relationship Id="rId339" Type="http://schemas.openxmlformats.org/officeDocument/2006/relationships/hyperlink" Target="https://commons.wikimedia.org/wiki/File:Flag_of_Uganda.svg?uselang=fr" TargetMode="External"/><Relationship Id="rId78" Type="http://schemas.openxmlformats.org/officeDocument/2006/relationships/image" Target="../media/image39.png"/><Relationship Id="rId99" Type="http://schemas.openxmlformats.org/officeDocument/2006/relationships/hyperlink" Target="https://commons.wikimedia.org/wiki/File:Flag_of_Lithuania.svg?uselang=fr" TargetMode="External"/><Relationship Id="rId101" Type="http://schemas.openxmlformats.org/officeDocument/2006/relationships/hyperlink" Target="https://commons.wikimedia.org/wiki/File:Flag_of_Dominica.svg?uselang=fr" TargetMode="External"/><Relationship Id="rId122" Type="http://schemas.openxmlformats.org/officeDocument/2006/relationships/image" Target="../media/image61.png"/><Relationship Id="rId143" Type="http://schemas.openxmlformats.org/officeDocument/2006/relationships/hyperlink" Target="https://commons.wikimedia.org/wiki/File:Flag_of_Croatia.svg?uselang=fr" TargetMode="External"/><Relationship Id="rId164" Type="http://schemas.openxmlformats.org/officeDocument/2006/relationships/image" Target="../media/image82.png"/><Relationship Id="rId185" Type="http://schemas.openxmlformats.org/officeDocument/2006/relationships/hyperlink" Target="https://commons.wikimedia.org/wiki/File:Flag_of_Germany.svg?uselang=fr" TargetMode="External"/><Relationship Id="rId350" Type="http://schemas.openxmlformats.org/officeDocument/2006/relationships/image" Target="../media/image175.png"/><Relationship Id="rId371" Type="http://schemas.openxmlformats.org/officeDocument/2006/relationships/hyperlink" Target="https://commons.wikimedia.org/wiki/File:Flag_of_North_Korea.svg?uselang=fr" TargetMode="External"/><Relationship Id="rId9" Type="http://schemas.openxmlformats.org/officeDocument/2006/relationships/hyperlink" Target="https://commons.wikimedia.org/wiki/File:Flag_of_Tonga.svg?uselang=fr" TargetMode="External"/><Relationship Id="rId210" Type="http://schemas.openxmlformats.org/officeDocument/2006/relationships/image" Target="../media/image105.png"/><Relationship Id="rId26" Type="http://schemas.openxmlformats.org/officeDocument/2006/relationships/image" Target="../media/image13.png"/><Relationship Id="rId231" Type="http://schemas.openxmlformats.org/officeDocument/2006/relationships/hyperlink" Target="https://commons.wikimedia.org/wiki/File:Flag_of_Equatorial_Guinea.svg?uselang=fr" TargetMode="External"/><Relationship Id="rId252" Type="http://schemas.openxmlformats.org/officeDocument/2006/relationships/image" Target="../media/image126.png"/><Relationship Id="rId273" Type="http://schemas.openxmlformats.org/officeDocument/2006/relationships/hyperlink" Target="https://commons.wikimedia.org/wiki/File:Flag_of_Angola.svg?uselang=fr" TargetMode="External"/><Relationship Id="rId294" Type="http://schemas.openxmlformats.org/officeDocument/2006/relationships/image" Target="../media/image147.png"/><Relationship Id="rId308" Type="http://schemas.openxmlformats.org/officeDocument/2006/relationships/image" Target="../media/image154.png"/><Relationship Id="rId329" Type="http://schemas.openxmlformats.org/officeDocument/2006/relationships/hyperlink" Target="https://commons.wikimedia.org/wiki/File:Flag_of_Malawi.svg?uselang=fr" TargetMode="External"/><Relationship Id="rId47" Type="http://schemas.openxmlformats.org/officeDocument/2006/relationships/hyperlink" Target="https://commons.wikimedia.org/wiki/File:Flag_of_Jordan.svg?uselang=fr" TargetMode="External"/><Relationship Id="rId68" Type="http://schemas.openxmlformats.org/officeDocument/2006/relationships/image" Target="../media/image34.png"/><Relationship Id="rId89" Type="http://schemas.openxmlformats.org/officeDocument/2006/relationships/hyperlink" Target="https://commons.wikimedia.org/wiki/File:Flag_of_Argentina.svg?uselang=fr" TargetMode="External"/><Relationship Id="rId112" Type="http://schemas.openxmlformats.org/officeDocument/2006/relationships/image" Target="../media/image56.png"/><Relationship Id="rId133" Type="http://schemas.openxmlformats.org/officeDocument/2006/relationships/hyperlink" Target="https://commons.wikimedia.org/wiki/File:Flag_of_Latvia.svg?uselang=fr" TargetMode="External"/><Relationship Id="rId154" Type="http://schemas.openxmlformats.org/officeDocument/2006/relationships/image" Target="../media/image77.png"/><Relationship Id="rId175" Type="http://schemas.openxmlformats.org/officeDocument/2006/relationships/hyperlink" Target="https://commons.wikimedia.org/wiki/File:Flag_of_Colombia.svg?uselang=fr" TargetMode="External"/><Relationship Id="rId340" Type="http://schemas.openxmlformats.org/officeDocument/2006/relationships/image" Target="../media/image170.png"/><Relationship Id="rId361" Type="http://schemas.openxmlformats.org/officeDocument/2006/relationships/hyperlink" Target="https://commons.wikimedia.org/wiki/File:Flag_of_Nepal.svg?uselang=fr" TargetMode="External"/><Relationship Id="rId196" Type="http://schemas.openxmlformats.org/officeDocument/2006/relationships/image" Target="../media/image98.png"/><Relationship Id="rId200" Type="http://schemas.openxmlformats.org/officeDocument/2006/relationships/image" Target="../media/image100.png"/><Relationship Id="rId16" Type="http://schemas.openxmlformats.org/officeDocument/2006/relationships/image" Target="../media/image8.png"/><Relationship Id="rId221" Type="http://schemas.openxmlformats.org/officeDocument/2006/relationships/hyperlink" Target="https://commons.wikimedia.org/wiki/File:Flag_of_Bosnia_and_Herzegovina.svg?uselang=fr" TargetMode="External"/><Relationship Id="rId242" Type="http://schemas.openxmlformats.org/officeDocument/2006/relationships/image" Target="../media/image121.png"/><Relationship Id="rId263" Type="http://schemas.openxmlformats.org/officeDocument/2006/relationships/hyperlink" Target="https://commons.wikimedia.org/wiki/File:Flag_of_Cameroon.svg?uselang=fr" TargetMode="External"/><Relationship Id="rId284" Type="http://schemas.openxmlformats.org/officeDocument/2006/relationships/image" Target="../media/image142.png"/><Relationship Id="rId319" Type="http://schemas.openxmlformats.org/officeDocument/2006/relationships/hyperlink" Target="https://commons.wikimedia.org/wiki/File:Flag_of_Singapore.svg?uselang=fr" TargetMode="External"/><Relationship Id="rId37" Type="http://schemas.openxmlformats.org/officeDocument/2006/relationships/hyperlink" Target="https://commons.wikimedia.org/wiki/File:Flag_of_Lebanon.svg?uselang=fr" TargetMode="External"/><Relationship Id="rId58" Type="http://schemas.openxmlformats.org/officeDocument/2006/relationships/image" Target="../media/image29.png"/><Relationship Id="rId79" Type="http://schemas.openxmlformats.org/officeDocument/2006/relationships/hyperlink" Target="https://commons.wikimedia.org/wiki/File:Flag_of_Panama.svg?uselang=fr" TargetMode="External"/><Relationship Id="rId102" Type="http://schemas.openxmlformats.org/officeDocument/2006/relationships/image" Target="../media/image51.png"/><Relationship Id="rId123" Type="http://schemas.openxmlformats.org/officeDocument/2006/relationships/hyperlink" Target="https://commons.wikimedia.org/wiki/File:Flag_of_Russia.svg?uselang=fr" TargetMode="External"/><Relationship Id="rId144" Type="http://schemas.openxmlformats.org/officeDocument/2006/relationships/image" Target="../media/image72.png"/><Relationship Id="rId330" Type="http://schemas.openxmlformats.org/officeDocument/2006/relationships/image" Target="../media/image165.png"/><Relationship Id="rId90" Type="http://schemas.openxmlformats.org/officeDocument/2006/relationships/image" Target="../media/image45.png"/><Relationship Id="rId165" Type="http://schemas.openxmlformats.org/officeDocument/2006/relationships/hyperlink" Target="https://commons.wikimedia.org/wiki/File:Flag_of_Morocco.svg?uselang=fr" TargetMode="External"/><Relationship Id="rId186" Type="http://schemas.openxmlformats.org/officeDocument/2006/relationships/image" Target="../media/image93.png"/><Relationship Id="rId351" Type="http://schemas.openxmlformats.org/officeDocument/2006/relationships/hyperlink" Target="https://commons.wikimedia.org/wiki/File:Flag_of_Rwanda.svg?uselang=fr" TargetMode="External"/><Relationship Id="rId372" Type="http://schemas.openxmlformats.org/officeDocument/2006/relationships/image" Target="../media/image186.png"/><Relationship Id="rId211" Type="http://schemas.openxmlformats.org/officeDocument/2006/relationships/hyperlink" Target="https://commons.wikimedia.org/wiki/File:Flag_of_Ecuador.svg?uselang=fr" TargetMode="External"/><Relationship Id="rId232" Type="http://schemas.openxmlformats.org/officeDocument/2006/relationships/image" Target="../media/image116.png"/><Relationship Id="rId253" Type="http://schemas.openxmlformats.org/officeDocument/2006/relationships/hyperlink" Target="https://commons.wikimedia.org/wiki/File:Flag_of_Malaysia.svg?uselang=fr" TargetMode="External"/><Relationship Id="rId274" Type="http://schemas.openxmlformats.org/officeDocument/2006/relationships/image" Target="../media/image137.png"/><Relationship Id="rId295" Type="http://schemas.openxmlformats.org/officeDocument/2006/relationships/hyperlink" Target="https://commons.wikimedia.org/wiki/File:Flag_of_Sudan.svg?uselang=fr" TargetMode="External"/><Relationship Id="rId309" Type="http://schemas.openxmlformats.org/officeDocument/2006/relationships/hyperlink" Target="https://commons.wikimedia.org/wiki/File:Flag_of_Mali.svg?uselang=fr" TargetMode="External"/><Relationship Id="rId27" Type="http://schemas.openxmlformats.org/officeDocument/2006/relationships/hyperlink" Target="https://commons.wikimedia.org/wiki/File:Flag_of_Vanuatu.svg?uselang=fr" TargetMode="External"/><Relationship Id="rId48" Type="http://schemas.openxmlformats.org/officeDocument/2006/relationships/image" Target="../media/image24.png"/><Relationship Id="rId69" Type="http://schemas.openxmlformats.org/officeDocument/2006/relationships/hyperlink" Target="https://commons.wikimedia.org/wiki/File:Flag_of_Chile.svg?uselang=fr" TargetMode="External"/><Relationship Id="rId113" Type="http://schemas.openxmlformats.org/officeDocument/2006/relationships/hyperlink" Target="https://commons.wikimedia.org/wiki/File:Flag_of_Slovenia.svg?uselang=fr" TargetMode="External"/><Relationship Id="rId134" Type="http://schemas.openxmlformats.org/officeDocument/2006/relationships/image" Target="../media/image67.png"/><Relationship Id="rId320" Type="http://schemas.openxmlformats.org/officeDocument/2006/relationships/image" Target="../media/image160.png"/><Relationship Id="rId80" Type="http://schemas.openxmlformats.org/officeDocument/2006/relationships/image" Target="../media/image40.png"/><Relationship Id="rId155" Type="http://schemas.openxmlformats.org/officeDocument/2006/relationships/hyperlink" Target="https://commons.wikimedia.org/wiki/File:Flag_of_Iceland.svg?uselang=fr" TargetMode="External"/><Relationship Id="rId176" Type="http://schemas.openxmlformats.org/officeDocument/2006/relationships/image" Target="../media/image88.png"/><Relationship Id="rId197" Type="http://schemas.openxmlformats.org/officeDocument/2006/relationships/hyperlink" Target="https://commons.wikimedia.org/wiki/File:Flag_of_the_Netherlands.svg?uselang=fr" TargetMode="External"/><Relationship Id="rId341" Type="http://schemas.openxmlformats.org/officeDocument/2006/relationships/hyperlink" Target="https://commons.wikimedia.org/wiki/File:Flag_of_Somalia.svg?uselang=fr" TargetMode="External"/><Relationship Id="rId362" Type="http://schemas.openxmlformats.org/officeDocument/2006/relationships/image" Target="../media/image181.png"/><Relationship Id="rId201" Type="http://schemas.openxmlformats.org/officeDocument/2006/relationships/hyperlink" Target="https://commons.wikimedia.org/wiki/File:Flag_of_Armenia.svg?uselang=fr" TargetMode="External"/><Relationship Id="rId222" Type="http://schemas.openxmlformats.org/officeDocument/2006/relationships/image" Target="../media/image111.png"/><Relationship Id="rId243" Type="http://schemas.openxmlformats.org/officeDocument/2006/relationships/hyperlink" Target="https://commons.wikimedia.org/wiki/File:Flag_of_Uzbekistan.svg?uselang=fr" TargetMode="External"/><Relationship Id="rId264" Type="http://schemas.openxmlformats.org/officeDocument/2006/relationships/image" Target="../media/image132.png"/><Relationship Id="rId285" Type="http://schemas.openxmlformats.org/officeDocument/2006/relationships/hyperlink" Target="https://commons.wikimedia.org/wiki/File:Flag_of_Zambia.svg?uselang=fr" TargetMode="External"/><Relationship Id="rId17" Type="http://schemas.openxmlformats.org/officeDocument/2006/relationships/hyperlink" Target="https://commons.wikimedia.org/wiki/File:Flag_of_Kuwait.svg?uselang=fr" TargetMode="External"/><Relationship Id="rId38" Type="http://schemas.openxmlformats.org/officeDocument/2006/relationships/image" Target="../media/image19.png"/><Relationship Id="rId59" Type="http://schemas.openxmlformats.org/officeDocument/2006/relationships/hyperlink" Target="https://commons.wikimedia.org/wiki/File:Flag_of_Saint_Kitts_and_Nevis.svg?uselang=fr" TargetMode="External"/><Relationship Id="rId103" Type="http://schemas.openxmlformats.org/officeDocument/2006/relationships/hyperlink" Target="https://commons.wikimedia.org/wiki/File:Flag_of_Slovakia.svg?uselang=fr" TargetMode="External"/><Relationship Id="rId124" Type="http://schemas.openxmlformats.org/officeDocument/2006/relationships/image" Target="../media/image62.png"/><Relationship Id="rId310" Type="http://schemas.openxmlformats.org/officeDocument/2006/relationships/image" Target="../media/image155.png"/><Relationship Id="rId70" Type="http://schemas.openxmlformats.org/officeDocument/2006/relationships/image" Target="../media/image35.png"/><Relationship Id="rId91" Type="http://schemas.openxmlformats.org/officeDocument/2006/relationships/hyperlink" Target="https://commons.wikimedia.org/wiki/File:Flag_of_Seychelles.svg?uselang=fr" TargetMode="External"/><Relationship Id="rId145" Type="http://schemas.openxmlformats.org/officeDocument/2006/relationships/hyperlink" Target="https://commons.wikimedia.org/wiki/File:Flag_of_Bulgaria.svg?uselang=fr" TargetMode="External"/><Relationship Id="rId166" Type="http://schemas.openxmlformats.org/officeDocument/2006/relationships/image" Target="../media/image83.png"/><Relationship Id="rId187" Type="http://schemas.openxmlformats.org/officeDocument/2006/relationships/hyperlink" Target="https://commons.wikimedia.org/wiki/File:Flag_of_Portugal.svg?uselang=fr" TargetMode="External"/><Relationship Id="rId331" Type="http://schemas.openxmlformats.org/officeDocument/2006/relationships/hyperlink" Target="https://commons.wikimedia.org/wiki/File:Flag_of_Mozambique.svg?uselang=fr" TargetMode="External"/><Relationship Id="rId352" Type="http://schemas.openxmlformats.org/officeDocument/2006/relationships/image" Target="../media/image176.png"/><Relationship Id="rId373" Type="http://schemas.openxmlformats.org/officeDocument/2006/relationships/hyperlink" Target="https://commons.wikimedia.org/wiki/File:Flag_of_East_Timor.svg?uselang=fr" TargetMode="External"/><Relationship Id="rId1" Type="http://schemas.openxmlformats.org/officeDocument/2006/relationships/hyperlink" Target="https://commons.wikimedia.org/wiki/File:Flag_of_the_Cook_Islands.svg?uselang=fr" TargetMode="External"/><Relationship Id="rId212" Type="http://schemas.openxmlformats.org/officeDocument/2006/relationships/image" Target="../media/image106.png"/><Relationship Id="rId233" Type="http://schemas.openxmlformats.org/officeDocument/2006/relationships/hyperlink" Target="https://commons.wikimedia.org/wiki/File:Flag_of_Yemen.svg?uselang=fr" TargetMode="External"/><Relationship Id="rId254" Type="http://schemas.openxmlformats.org/officeDocument/2006/relationships/image" Target="../media/image127.png"/><Relationship Id="rId28" Type="http://schemas.openxmlformats.org/officeDocument/2006/relationships/image" Target="../media/image14.png"/><Relationship Id="rId49" Type="http://schemas.openxmlformats.org/officeDocument/2006/relationships/hyperlink" Target="https://commons.wikimedia.org/wiki/File:Flag_of_Andorra.svg?uselang=fr" TargetMode="External"/><Relationship Id="rId114" Type="http://schemas.openxmlformats.org/officeDocument/2006/relationships/image" Target="../media/image57.png"/><Relationship Id="rId275" Type="http://schemas.openxmlformats.org/officeDocument/2006/relationships/hyperlink" Target="https://commons.wikimedia.org/wiki/File:Flag_of_Senegal.svg?uselang=fr" TargetMode="External"/><Relationship Id="rId296" Type="http://schemas.openxmlformats.org/officeDocument/2006/relationships/image" Target="../media/image148.png"/><Relationship Id="rId300" Type="http://schemas.openxmlformats.org/officeDocument/2006/relationships/image" Target="../media/image150.png"/><Relationship Id="rId60" Type="http://schemas.openxmlformats.org/officeDocument/2006/relationships/image" Target="../media/image30.png"/><Relationship Id="rId81" Type="http://schemas.openxmlformats.org/officeDocument/2006/relationships/hyperlink" Target="https://commons.wikimedia.org/wiki/File:Flag_of_South_Africa.svg?uselang=fr" TargetMode="External"/><Relationship Id="rId135" Type="http://schemas.openxmlformats.org/officeDocument/2006/relationships/hyperlink" Target="https://commons.wikimedia.org/wiki/File:Flag_of_Spain.svg?uselang=fr" TargetMode="External"/><Relationship Id="rId156" Type="http://schemas.openxmlformats.org/officeDocument/2006/relationships/image" Target="../media/image78.png"/><Relationship Id="rId177" Type="http://schemas.openxmlformats.org/officeDocument/2006/relationships/hyperlink" Target="https://commons.wikimedia.org/wiki/File:Flag_of_Georgia.svg?uselang=fr" TargetMode="External"/><Relationship Id="rId198" Type="http://schemas.openxmlformats.org/officeDocument/2006/relationships/image" Target="../media/image99.png"/><Relationship Id="rId321" Type="http://schemas.openxmlformats.org/officeDocument/2006/relationships/hyperlink" Target="https://commons.wikimedia.org/wiki/File:Flag_of_South_Korea.svg?uselang=fr" TargetMode="External"/><Relationship Id="rId342" Type="http://schemas.openxmlformats.org/officeDocument/2006/relationships/image" Target="../media/image171.png"/><Relationship Id="rId363" Type="http://schemas.openxmlformats.org/officeDocument/2006/relationships/hyperlink" Target="https://commons.wikimedia.org/wiki/File:Flag_of_Cambodia.svg?uselang=fr" TargetMode="External"/><Relationship Id="rId202" Type="http://schemas.openxmlformats.org/officeDocument/2006/relationships/image" Target="../media/image101.png"/><Relationship Id="rId223" Type="http://schemas.openxmlformats.org/officeDocument/2006/relationships/hyperlink" Target="https://commons.wikimedia.org/wiki/File:Flag_of_Mauritius.svg?uselang=fr" TargetMode="External"/><Relationship Id="rId244" Type="http://schemas.openxmlformats.org/officeDocument/2006/relationships/image" Target="../media/image122.png"/><Relationship Id="rId18" Type="http://schemas.openxmlformats.org/officeDocument/2006/relationships/image" Target="../media/image9.png"/><Relationship Id="rId39" Type="http://schemas.openxmlformats.org/officeDocument/2006/relationships/hyperlink" Target="https://commons.wikimedia.org/wiki/File:Flag_of_Barbados.svg?uselang=fr" TargetMode="External"/><Relationship Id="rId265" Type="http://schemas.openxmlformats.org/officeDocument/2006/relationships/hyperlink" Target="https://commons.wikimedia.org/wiki/File:Flag_of_the_Republic_of_the_Congo.svg?uselang=fr" TargetMode="External"/><Relationship Id="rId286" Type="http://schemas.openxmlformats.org/officeDocument/2006/relationships/image" Target="../media/image143.png"/><Relationship Id="rId50" Type="http://schemas.openxmlformats.org/officeDocument/2006/relationships/image" Target="../media/image25.png"/><Relationship Id="rId104" Type="http://schemas.openxmlformats.org/officeDocument/2006/relationships/image" Target="../media/image52.png"/><Relationship Id="rId125" Type="http://schemas.openxmlformats.org/officeDocument/2006/relationships/hyperlink" Target="https://commons.wikimedia.org/wiki/File:Flag_of_Hungary.svg?uselang=fr" TargetMode="External"/><Relationship Id="rId146" Type="http://schemas.openxmlformats.org/officeDocument/2006/relationships/image" Target="../media/image73.png"/><Relationship Id="rId167" Type="http://schemas.openxmlformats.org/officeDocument/2006/relationships/hyperlink" Target="https://commons.wikimedia.org/wiki/File:Flag_of_El_Salvador.svg?uselang=fr" TargetMode="External"/><Relationship Id="rId188" Type="http://schemas.openxmlformats.org/officeDocument/2006/relationships/image" Target="../media/image94.png"/><Relationship Id="rId311" Type="http://schemas.openxmlformats.org/officeDocument/2006/relationships/hyperlink" Target="https://commons.wikimedia.org/wiki/File:Flag_of_Bhutan.svg?uselang=fr" TargetMode="External"/><Relationship Id="rId332" Type="http://schemas.openxmlformats.org/officeDocument/2006/relationships/image" Target="../media/image166.png"/><Relationship Id="rId353" Type="http://schemas.openxmlformats.org/officeDocument/2006/relationships/hyperlink" Target="https://commons.wikimedia.org/wiki/File:Flag_of_Bangladesh.svg?uselang=fr" TargetMode="External"/><Relationship Id="rId374" Type="http://schemas.openxmlformats.org/officeDocument/2006/relationships/image" Target="../media/image187.png"/><Relationship Id="rId71" Type="http://schemas.openxmlformats.org/officeDocument/2006/relationships/hyperlink" Target="https://commons.wikimedia.org/wiki/File:Flag_of_the_Solomon_Islands.svg?uselang=fr" TargetMode="External"/><Relationship Id="rId92" Type="http://schemas.openxmlformats.org/officeDocument/2006/relationships/image" Target="../media/image46.png"/><Relationship Id="rId213" Type="http://schemas.openxmlformats.org/officeDocument/2006/relationships/hyperlink" Target="https://commons.wikimedia.org/wiki/File:Flag_of_Guatemala.svg?uselang=fr" TargetMode="External"/><Relationship Id="rId234" Type="http://schemas.openxmlformats.org/officeDocument/2006/relationships/image" Target="../media/image117.png"/><Relationship Id="rId2" Type="http://schemas.openxmlformats.org/officeDocument/2006/relationships/image" Target="../media/image1.png"/><Relationship Id="rId29" Type="http://schemas.openxmlformats.org/officeDocument/2006/relationships/hyperlink" Target="https://commons.wikimedia.org/wiki/File:Flag_of_Bahrain.svg?uselang=fr" TargetMode="External"/><Relationship Id="rId255" Type="http://schemas.openxmlformats.org/officeDocument/2006/relationships/hyperlink" Target="https://commons.wikimedia.org/wiki/File:Flag_of_Cape_Verde.svg?uselang=fr" TargetMode="External"/><Relationship Id="rId276" Type="http://schemas.openxmlformats.org/officeDocument/2006/relationships/image" Target="../media/image138.png"/><Relationship Id="rId297" Type="http://schemas.openxmlformats.org/officeDocument/2006/relationships/hyperlink" Target="https://commons.wikimedia.org/wiki/File:Flag_of_Togo.svg?uselang=fr" TargetMode="External"/><Relationship Id="rId40" Type="http://schemas.openxmlformats.org/officeDocument/2006/relationships/image" Target="../media/image20.png"/><Relationship Id="rId115" Type="http://schemas.openxmlformats.org/officeDocument/2006/relationships/hyperlink" Target="https://commons.wikimedia.org/wiki/File:Flag_of_Algeria.svg?uselang=fr" TargetMode="External"/><Relationship Id="rId136" Type="http://schemas.openxmlformats.org/officeDocument/2006/relationships/image" Target="../media/image68.png"/><Relationship Id="rId157" Type="http://schemas.openxmlformats.org/officeDocument/2006/relationships/hyperlink" Target="https://commons.wikimedia.org/wiki/File:Flag_of_Estonia.svg?uselang=fr" TargetMode="External"/><Relationship Id="rId178" Type="http://schemas.openxmlformats.org/officeDocument/2006/relationships/image" Target="../media/image89.png"/><Relationship Id="rId301" Type="http://schemas.openxmlformats.org/officeDocument/2006/relationships/hyperlink" Target="https://commons.wikimedia.org/wiki/File:Flag_of_Tanzania.svg?uselang=fr" TargetMode="External"/><Relationship Id="rId322" Type="http://schemas.openxmlformats.org/officeDocument/2006/relationships/image" Target="../media/image161.png"/><Relationship Id="rId343" Type="http://schemas.openxmlformats.org/officeDocument/2006/relationships/hyperlink" Target="https://commons.wikimedia.org/wiki/File:Flag_of_the_Democratic_Republic_of_the_Congo.svg?uselang=fr" TargetMode="External"/><Relationship Id="rId364" Type="http://schemas.openxmlformats.org/officeDocument/2006/relationships/image" Target="../media/image182.png"/><Relationship Id="rId61" Type="http://schemas.openxmlformats.org/officeDocument/2006/relationships/hyperlink" Target="https://commons.wikimedia.org/wiki/File:Flag_of_Mexico.svg?uselang=fr" TargetMode="External"/><Relationship Id="rId82" Type="http://schemas.openxmlformats.org/officeDocument/2006/relationships/image" Target="../media/image41.png"/><Relationship Id="rId199" Type="http://schemas.openxmlformats.org/officeDocument/2006/relationships/hyperlink" Target="https://commons.wikimedia.org/wiki/File:Flag_of_North_Macedonia.svg?uselang=fr" TargetMode="External"/><Relationship Id="rId203" Type="http://schemas.openxmlformats.org/officeDocument/2006/relationships/hyperlink" Target="https://commons.wikimedia.org/wiki/File:Flag_of_Serbia.svg?uselang=fr" TargetMode="External"/><Relationship Id="rId19" Type="http://schemas.openxmlformats.org/officeDocument/2006/relationships/hyperlink" Target="https://commons.wikimedia.org/wiki/File:Flag_of_the_Federated_States_of_Micronesia.svg?uselang=fr" TargetMode="External"/><Relationship Id="rId224" Type="http://schemas.openxmlformats.org/officeDocument/2006/relationships/image" Target="../media/image112.png"/><Relationship Id="rId245" Type="http://schemas.openxmlformats.org/officeDocument/2006/relationships/hyperlink" Target="https://commons.wikimedia.org/wiki/File:Flag_of_Moldova.svg?uselang=fr" TargetMode="External"/><Relationship Id="rId266" Type="http://schemas.openxmlformats.org/officeDocument/2006/relationships/image" Target="../media/image133.png"/><Relationship Id="rId287" Type="http://schemas.openxmlformats.org/officeDocument/2006/relationships/hyperlink" Target="https://commons.wikimedia.org/wiki/File:Flag_of_Thailand.svg?uselang=fr" TargetMode="External"/><Relationship Id="rId30" Type="http://schemas.openxmlformats.org/officeDocument/2006/relationships/image" Target="../media/image15.png"/><Relationship Id="rId105" Type="http://schemas.openxmlformats.org/officeDocument/2006/relationships/hyperlink" Target="https://commons.wikimedia.org/wiki/File:Flag_of_Ireland.svg?uselang=fr" TargetMode="External"/><Relationship Id="rId126" Type="http://schemas.openxmlformats.org/officeDocument/2006/relationships/image" Target="../media/image63.png"/><Relationship Id="rId147" Type="http://schemas.openxmlformats.org/officeDocument/2006/relationships/hyperlink" Target="https://commons.wikimedia.org/wiki/File:Flag_of_Luxembourg.svg?uselang=fr" TargetMode="External"/><Relationship Id="rId168" Type="http://schemas.openxmlformats.org/officeDocument/2006/relationships/image" Target="../media/image84.png"/><Relationship Id="rId312" Type="http://schemas.openxmlformats.org/officeDocument/2006/relationships/image" Target="../media/image156.png"/><Relationship Id="rId333" Type="http://schemas.openxmlformats.org/officeDocument/2006/relationships/hyperlink" Target="https://commons.wikimedia.org/wiki/File:Flag_of_the_Philippines.svg?uselang=fr" TargetMode="External"/><Relationship Id="rId354" Type="http://schemas.openxmlformats.org/officeDocument/2006/relationships/image" Target="../media/image177.png"/><Relationship Id="rId51" Type="http://schemas.openxmlformats.org/officeDocument/2006/relationships/hyperlink" Target="https://commons.wikimedia.org/wiki/File:Flag_of_Turkey.svg?uselang=fr" TargetMode="External"/><Relationship Id="rId72" Type="http://schemas.openxmlformats.org/officeDocument/2006/relationships/image" Target="../media/image36.png"/><Relationship Id="rId93" Type="http://schemas.openxmlformats.org/officeDocument/2006/relationships/hyperlink" Target="https://commons.wikimedia.org/wiki/File:Flag_of_Grenada.svg?uselang=fr" TargetMode="External"/><Relationship Id="rId189" Type="http://schemas.openxmlformats.org/officeDocument/2006/relationships/hyperlink" Target="https://commons.wikimedia.org/wiki/File:Flag_of_Turkmenistan.svg?uselang=fr" TargetMode="External"/><Relationship Id="rId3" Type="http://schemas.openxmlformats.org/officeDocument/2006/relationships/hyperlink" Target="https://commons.wikimedia.org/wiki/File:Flag_of_Palau.svg?uselang=fr" TargetMode="External"/><Relationship Id="rId214" Type="http://schemas.openxmlformats.org/officeDocument/2006/relationships/image" Target="../media/image107.png"/><Relationship Id="rId235" Type="http://schemas.openxmlformats.org/officeDocument/2006/relationships/hyperlink" Target="https://commons.wikimedia.org/wiki/File:Bandera_de_Bolivia_(Estado).svg?uselang=fr" TargetMode="External"/><Relationship Id="rId256" Type="http://schemas.openxmlformats.org/officeDocument/2006/relationships/image" Target="../media/image128.png"/><Relationship Id="rId277" Type="http://schemas.openxmlformats.org/officeDocument/2006/relationships/hyperlink" Target="https://commons.wikimedia.org/wiki/File:Flag_of_Mauritania.svg?uselang=fr" TargetMode="External"/><Relationship Id="rId298" Type="http://schemas.openxmlformats.org/officeDocument/2006/relationships/image" Target="../media/image149.png"/><Relationship Id="rId116" Type="http://schemas.openxmlformats.org/officeDocument/2006/relationships/image" Target="../media/image58.png"/><Relationship Id="rId137" Type="http://schemas.openxmlformats.org/officeDocument/2006/relationships/hyperlink" Target="https://commons.wikimedia.org/wiki/File:Flag_of_Syria.svg?uselang=fr" TargetMode="External"/><Relationship Id="rId158" Type="http://schemas.openxmlformats.org/officeDocument/2006/relationships/image" Target="../media/image79.png"/><Relationship Id="rId302" Type="http://schemas.openxmlformats.org/officeDocument/2006/relationships/image" Target="../media/image151.png"/><Relationship Id="rId323" Type="http://schemas.openxmlformats.org/officeDocument/2006/relationships/hyperlink" Target="https://commons.wikimedia.org/wiki/File:Flag_of_Indonesia.svg?uselang=fr" TargetMode="External"/><Relationship Id="rId344" Type="http://schemas.openxmlformats.org/officeDocument/2006/relationships/image" Target="../media/image172.png"/><Relationship Id="rId20" Type="http://schemas.openxmlformats.org/officeDocument/2006/relationships/image" Target="../media/image10.png"/><Relationship Id="rId41" Type="http://schemas.openxmlformats.org/officeDocument/2006/relationships/hyperlink" Target="https://commons.wikimedia.org/wiki/File:Flag_of_Trinidad_and_Tobago.svg?uselang=fr" TargetMode="External"/><Relationship Id="rId62" Type="http://schemas.openxmlformats.org/officeDocument/2006/relationships/image" Target="../media/image31.png"/><Relationship Id="rId83" Type="http://schemas.openxmlformats.org/officeDocument/2006/relationships/hyperlink" Target="https://commons.wikimedia.org/wiki/File:Flag_of_the_Czech_Republic.svg?uselang=fr" TargetMode="External"/><Relationship Id="rId179" Type="http://schemas.openxmlformats.org/officeDocument/2006/relationships/hyperlink" Target="https://commons.wikimedia.org/wiki/File:Flag_of_Finland.svg?uselang=fr" TargetMode="External"/><Relationship Id="rId365" Type="http://schemas.openxmlformats.org/officeDocument/2006/relationships/hyperlink" Target="https://commons.wikimedia.org/wiki/File:Flag_of_the_Taliban.svg?uselang=fr" TargetMode="External"/><Relationship Id="rId190" Type="http://schemas.openxmlformats.org/officeDocument/2006/relationships/image" Target="../media/image95.png"/><Relationship Id="rId204" Type="http://schemas.openxmlformats.org/officeDocument/2006/relationships/image" Target="../media/image102.png"/><Relationship Id="rId225" Type="http://schemas.openxmlformats.org/officeDocument/2006/relationships/hyperlink" Target="https://commons.wikimedia.org/wiki/File:Flag_of_Eswatini.svg?uselang=fr" TargetMode="External"/><Relationship Id="rId246" Type="http://schemas.openxmlformats.org/officeDocument/2006/relationships/image" Target="../media/image123.png"/><Relationship Id="rId267" Type="http://schemas.openxmlformats.org/officeDocument/2006/relationships/hyperlink" Target="https://commons.wikimedia.org/wiki/File:Flag_of_Nigeria.svg?uselang=fr" TargetMode="External"/><Relationship Id="rId288" Type="http://schemas.openxmlformats.org/officeDocument/2006/relationships/image" Target="../media/image144.png"/><Relationship Id="rId106" Type="http://schemas.openxmlformats.org/officeDocument/2006/relationships/image" Target="../media/image53.png"/><Relationship Id="rId127" Type="http://schemas.openxmlformats.org/officeDocument/2006/relationships/hyperlink" Target="https://commons.wikimedia.org/wiki/File:Flag_of_the_Dominican_Republic.svg?uselang=fr" TargetMode="External"/><Relationship Id="rId313" Type="http://schemas.openxmlformats.org/officeDocument/2006/relationships/hyperlink" Target="https://commons.wikimedia.org/wiki/File:Flag_of_the_Comoros.svg?uselang=fr" TargetMode="External"/><Relationship Id="rId10" Type="http://schemas.openxmlformats.org/officeDocument/2006/relationships/image" Target="../media/image5.png"/><Relationship Id="rId31" Type="http://schemas.openxmlformats.org/officeDocument/2006/relationships/hyperlink" Target="https://commons.wikimedia.org/wiki/File:Flag_of_Saudi_Arabia.svg?uselang=fr" TargetMode="External"/><Relationship Id="rId52" Type="http://schemas.openxmlformats.org/officeDocument/2006/relationships/image" Target="../media/image26.png"/><Relationship Id="rId73" Type="http://schemas.openxmlformats.org/officeDocument/2006/relationships/hyperlink" Target="https://commons.wikimedia.org/wiki/File:Flag_of_Jamaica.svg?uselang=fr" TargetMode="External"/><Relationship Id="rId94" Type="http://schemas.openxmlformats.org/officeDocument/2006/relationships/image" Target="../media/image47.png"/><Relationship Id="rId148" Type="http://schemas.openxmlformats.org/officeDocument/2006/relationships/image" Target="../media/image74.png"/><Relationship Id="rId169" Type="http://schemas.openxmlformats.org/officeDocument/2006/relationships/hyperlink" Target="https://commons.wikimedia.org/wiki/File:Flag_of_Romania.svg?uselang=fr" TargetMode="External"/><Relationship Id="rId334" Type="http://schemas.openxmlformats.org/officeDocument/2006/relationships/image" Target="../media/image167.png"/><Relationship Id="rId355" Type="http://schemas.openxmlformats.org/officeDocument/2006/relationships/hyperlink" Target="https://commons.wikimedia.org/wiki/File:Flag_of_Vietnam.svg?uselang=fr" TargetMode="External"/><Relationship Id="rId4" Type="http://schemas.openxmlformats.org/officeDocument/2006/relationships/image" Target="../media/image2.png"/><Relationship Id="rId180" Type="http://schemas.openxmlformats.org/officeDocument/2006/relationships/image" Target="../media/image90.png"/><Relationship Id="rId215" Type="http://schemas.openxmlformats.org/officeDocument/2006/relationships/hyperlink" Target="https://commons.wikimedia.org/wiki/File:Flag_of_Austria.svg?uselang=fr" TargetMode="External"/><Relationship Id="rId236" Type="http://schemas.openxmlformats.org/officeDocument/2006/relationships/image" Target="../media/image118.png"/><Relationship Id="rId257" Type="http://schemas.openxmlformats.org/officeDocument/2006/relationships/hyperlink" Target="https://commons.wikimedia.org/wiki/File:Flag_of_S%C3%A3o_Tom%C3%A9_and_Pr%C3%ADncipe.svg?uselang=fr" TargetMode="External"/><Relationship Id="rId278" Type="http://schemas.openxmlformats.org/officeDocument/2006/relationships/image" Target="../media/image139.png"/><Relationship Id="rId303" Type="http://schemas.openxmlformats.org/officeDocument/2006/relationships/hyperlink" Target="https://commons.wikimedia.org/wiki/File:Flag_of_Kenya.svg?uselang=fr" TargetMode="External"/><Relationship Id="rId42" Type="http://schemas.openxmlformats.org/officeDocument/2006/relationships/image" Target="../media/image21.png"/><Relationship Id="rId84" Type="http://schemas.openxmlformats.org/officeDocument/2006/relationships/image" Target="../media/image42.png"/><Relationship Id="rId138" Type="http://schemas.openxmlformats.org/officeDocument/2006/relationships/image" Target="../media/image69.png"/><Relationship Id="rId345" Type="http://schemas.openxmlformats.org/officeDocument/2006/relationships/hyperlink" Target="https://commons.wikimedia.org/wiki/File:Flag_of_Niger.svg?uselang=fr" TargetMode="External"/><Relationship Id="rId191" Type="http://schemas.openxmlformats.org/officeDocument/2006/relationships/hyperlink" Target="https://commons.wikimedia.org/wiki/File:Flag_of_Ukraine.svg?uselang=fr" TargetMode="External"/><Relationship Id="rId205" Type="http://schemas.openxmlformats.org/officeDocument/2006/relationships/hyperlink" Target="https://commons.wikimedia.org/wiki/File:Flag_of_Switzerland.svg?uselang=fr" TargetMode="External"/><Relationship Id="rId247" Type="http://schemas.openxmlformats.org/officeDocument/2006/relationships/hyperlink" Target="https://commons.wikimedia.org/wiki/File:Flag_of_Kyrgyzstan.svg?uselang=fr" TargetMode="External"/><Relationship Id="rId107" Type="http://schemas.openxmlformats.org/officeDocument/2006/relationships/hyperlink" Target="https://commons.wikimedia.org/wiki/File:Flag_of_Israel.svg?uselang=fr" TargetMode="External"/><Relationship Id="rId289" Type="http://schemas.openxmlformats.org/officeDocument/2006/relationships/hyperlink" Target="https://commons.wikimedia.org/wiki/File:Flag_of_Chad.svg?uselang=fr" TargetMode="External"/><Relationship Id="rId11" Type="http://schemas.openxmlformats.org/officeDocument/2006/relationships/hyperlink" Target="https://commons.wikimedia.org/wiki/File:Flag_of_the_Marshall_Islands.svg?uselang=fr" TargetMode="External"/><Relationship Id="rId53" Type="http://schemas.openxmlformats.org/officeDocument/2006/relationships/hyperlink" Target="https://commons.wikimedia.org/wiki/File:Flag_of_New_Zealand.svg?uselang=fr" TargetMode="External"/><Relationship Id="rId149" Type="http://schemas.openxmlformats.org/officeDocument/2006/relationships/hyperlink" Target="https://commons.wikimedia.org/wiki/File:Flag_of_Norway.svg?uselang=fr" TargetMode="External"/><Relationship Id="rId314" Type="http://schemas.openxmlformats.org/officeDocument/2006/relationships/image" Target="../media/image157.png"/><Relationship Id="rId356" Type="http://schemas.openxmlformats.org/officeDocument/2006/relationships/image" Target="../media/image178.png"/><Relationship Id="rId95" Type="http://schemas.openxmlformats.org/officeDocument/2006/relationships/hyperlink" Target="https://commons.wikimedia.org/wiki/File:Flag_of_Iran.svg?uselang=fr" TargetMode="External"/><Relationship Id="rId160" Type="http://schemas.openxmlformats.org/officeDocument/2006/relationships/image" Target="../media/image80.png"/><Relationship Id="rId216" Type="http://schemas.openxmlformats.org/officeDocument/2006/relationships/image" Target="../media/image108.png"/><Relationship Id="rId258" Type="http://schemas.openxmlformats.org/officeDocument/2006/relationships/image" Target="../media/image129.png"/><Relationship Id="rId22" Type="http://schemas.openxmlformats.org/officeDocument/2006/relationships/image" Target="../media/image11.png"/><Relationship Id="rId64" Type="http://schemas.openxmlformats.org/officeDocument/2006/relationships/image" Target="../media/image32.png"/><Relationship Id="rId118" Type="http://schemas.openxmlformats.org/officeDocument/2006/relationships/image" Target="../media/image59.png"/><Relationship Id="rId325" Type="http://schemas.openxmlformats.org/officeDocument/2006/relationships/hyperlink" Target="https://commons.wikimedia.org/wiki/File:Flag_of_Madagascar.svg?uselang=fr" TargetMode="External"/><Relationship Id="rId367" Type="http://schemas.openxmlformats.org/officeDocument/2006/relationships/hyperlink" Target="https://commons.wikimedia.org/wiki/File:Flag_of_Myanmar.svg?uselang=fr" TargetMode="External"/><Relationship Id="rId171" Type="http://schemas.openxmlformats.org/officeDocument/2006/relationships/hyperlink" Target="https://commons.wikimedia.org/wiki/File:Flag_of_Peru.svg?uselang=fr" TargetMode="External"/><Relationship Id="rId227" Type="http://schemas.openxmlformats.org/officeDocument/2006/relationships/hyperlink" Target="https://commons.wikimedia.org/wiki/File:Flag_of_Albania.svg?uselang=fr" TargetMode="External"/><Relationship Id="rId269" Type="http://schemas.openxmlformats.org/officeDocument/2006/relationships/hyperlink" Target="https://commons.wikimedia.org/wiki/File:Flag_of_The_Gambia.svg?uselang=fr" TargetMode="External"/><Relationship Id="rId33" Type="http://schemas.openxmlformats.org/officeDocument/2006/relationships/hyperlink" Target="https://commons.wikimedia.org/wiki/File:Flag_of_the_United_States.svg?uselang=fr" TargetMode="External"/><Relationship Id="rId129" Type="http://schemas.openxmlformats.org/officeDocument/2006/relationships/hyperlink" Target="https://commons.wikimedia.org/wiki/File:Flag_of_France.svg?uselang=fr" TargetMode="External"/><Relationship Id="rId280" Type="http://schemas.openxmlformats.org/officeDocument/2006/relationships/image" Target="../media/image140.png"/><Relationship Id="rId336" Type="http://schemas.openxmlformats.org/officeDocument/2006/relationships/image" Target="../media/image168.png"/><Relationship Id="rId75" Type="http://schemas.openxmlformats.org/officeDocument/2006/relationships/hyperlink" Target="https://commons.wikimedia.org/wiki/File:Flag_of_Tunisia.svg?uselang=fr" TargetMode="External"/><Relationship Id="rId140" Type="http://schemas.openxmlformats.org/officeDocument/2006/relationships/image" Target="../media/image70.png"/><Relationship Id="rId182" Type="http://schemas.openxmlformats.org/officeDocument/2006/relationships/image" Target="../media/image91.png"/><Relationship Id="rId6" Type="http://schemas.openxmlformats.org/officeDocument/2006/relationships/image" Target="../media/image3.png"/><Relationship Id="rId238" Type="http://schemas.openxmlformats.org/officeDocument/2006/relationships/image" Target="../media/image119.png"/><Relationship Id="rId291" Type="http://schemas.openxmlformats.org/officeDocument/2006/relationships/hyperlink" Target="https://commons.wikimedia.org/wiki/File:Flag_of_Maldives.svg?uselang=fr" TargetMode="External"/><Relationship Id="rId305" Type="http://schemas.openxmlformats.org/officeDocument/2006/relationships/hyperlink" Target="https://commons.wikimedia.org/wiki/File:Flag_of_the_People%27s_Republic_of_China.svg?uselang=fr" TargetMode="External"/><Relationship Id="rId347" Type="http://schemas.openxmlformats.org/officeDocument/2006/relationships/hyperlink" Target="https://commons.wikimedia.org/wiki/File:Flag_of_Eritrea.svg?uselang=fr" TargetMode="External"/><Relationship Id="rId44" Type="http://schemas.openxmlformats.org/officeDocument/2006/relationships/image" Target="../media/image22.png"/><Relationship Id="rId86" Type="http://schemas.openxmlformats.org/officeDocument/2006/relationships/image" Target="../media/image43.png"/><Relationship Id="rId151" Type="http://schemas.openxmlformats.org/officeDocument/2006/relationships/hyperlink" Target="https://commons.wikimedia.org/wiki/File:Flag_of_Greece.svg?uselang=fr" TargetMode="External"/><Relationship Id="rId193" Type="http://schemas.openxmlformats.org/officeDocument/2006/relationships/hyperlink" Target="https://commons.wikimedia.org/wiki/File:Flag_of_Brazil.svg?uselang=fr" TargetMode="External"/><Relationship Id="rId207" Type="http://schemas.openxmlformats.org/officeDocument/2006/relationships/hyperlink" Target="https://commons.wikimedia.org/wiki/File:Flag_of_Denmark.svg?uselang=fr" TargetMode="External"/><Relationship Id="rId249" Type="http://schemas.openxmlformats.org/officeDocument/2006/relationships/hyperlink" Target="https://commons.wikimedia.org/wiki/File:Flag_of_Lesotho.svg?uselang=fr" TargetMode="External"/><Relationship Id="rId13" Type="http://schemas.openxmlformats.org/officeDocument/2006/relationships/hyperlink" Target="https://commons.wikimedia.org/wiki/File:Flag_of_Qatar.svg?uselang=fr" TargetMode="External"/><Relationship Id="rId109" Type="http://schemas.openxmlformats.org/officeDocument/2006/relationships/hyperlink" Target="https://commons.wikimedia.org/wiki/File:Flag_of_Cuba.svg?uselang=fr" TargetMode="External"/><Relationship Id="rId260" Type="http://schemas.openxmlformats.org/officeDocument/2006/relationships/image" Target="../media/image130.png"/><Relationship Id="rId316" Type="http://schemas.openxmlformats.org/officeDocument/2006/relationships/image" Target="../media/image158.png"/><Relationship Id="rId55" Type="http://schemas.openxmlformats.org/officeDocument/2006/relationships/hyperlink" Target="https://commons.wikimedia.org/wiki/File:Flag_of_Egypt.svg?uselang=fr" TargetMode="External"/><Relationship Id="rId97" Type="http://schemas.openxmlformats.org/officeDocument/2006/relationships/hyperlink" Target="https://commons.wikimedia.org/wiki/File:Flag_of_Suriname.svg?uselang=fr" TargetMode="External"/><Relationship Id="rId120" Type="http://schemas.openxmlformats.org/officeDocument/2006/relationships/image" Target="../media/image60.png"/><Relationship Id="rId358" Type="http://schemas.openxmlformats.org/officeDocument/2006/relationships/image" Target="../media/image179.png"/><Relationship Id="rId162" Type="http://schemas.openxmlformats.org/officeDocument/2006/relationships/image" Target="../media/image81.png"/><Relationship Id="rId218" Type="http://schemas.openxmlformats.org/officeDocument/2006/relationships/image" Target="../media/image109.png"/><Relationship Id="rId271" Type="http://schemas.openxmlformats.org/officeDocument/2006/relationships/hyperlink" Target="https://commons.wikimedia.org/wiki/File:Flag_of_Zimbabwe.svg?uselang=fr" TargetMode="External"/><Relationship Id="rId24" Type="http://schemas.openxmlformats.org/officeDocument/2006/relationships/image" Target="../media/image12.png"/><Relationship Id="rId66" Type="http://schemas.openxmlformats.org/officeDocument/2006/relationships/image" Target="../media/image33.png"/><Relationship Id="rId131" Type="http://schemas.openxmlformats.org/officeDocument/2006/relationships/hyperlink" Target="https://commons.wikimedia.org/wiki/File:Flag_of_Iraq.svg?uselang=fr" TargetMode="External"/><Relationship Id="rId327" Type="http://schemas.openxmlformats.org/officeDocument/2006/relationships/hyperlink" Target="https://commons.wikimedia.org/wiki/File:Flag_of_Pakistan.svg?uselang=fr" TargetMode="External"/><Relationship Id="rId369" Type="http://schemas.openxmlformats.org/officeDocument/2006/relationships/hyperlink" Target="https://commons.wikimedia.org/wiki/File:Flag_of_Burundi.svg?uselang=fr" TargetMode="External"/><Relationship Id="rId173" Type="http://schemas.openxmlformats.org/officeDocument/2006/relationships/hyperlink" Target="https://commons.wikimedia.org/wiki/File:Flag_of_Italy.svg?uselang=fr" TargetMode="External"/><Relationship Id="rId229" Type="http://schemas.openxmlformats.org/officeDocument/2006/relationships/hyperlink" Target="https://commons.wikimedia.org/wiki/File:Flag_of_Gabon.svg?uselang=fr" TargetMode="External"/><Relationship Id="rId240" Type="http://schemas.openxmlformats.org/officeDocument/2006/relationships/image" Target="../media/image120.png"/><Relationship Id="rId35" Type="http://schemas.openxmlformats.org/officeDocument/2006/relationships/hyperlink" Target="https://commons.wikimedia.org/wiki/File:Flag_of_Libya.svg?uselang=fr" TargetMode="External"/><Relationship Id="rId77" Type="http://schemas.openxmlformats.org/officeDocument/2006/relationships/hyperlink" Target="https://commons.wikimedia.org/wiki/File:Flag_of_Saint_Lucia.svg?uselang=fr" TargetMode="External"/><Relationship Id="rId100" Type="http://schemas.openxmlformats.org/officeDocument/2006/relationships/image" Target="../media/image50.png"/><Relationship Id="rId282" Type="http://schemas.openxmlformats.org/officeDocument/2006/relationships/image" Target="../media/image141.png"/><Relationship Id="rId338" Type="http://schemas.openxmlformats.org/officeDocument/2006/relationships/image" Target="../media/image169.png"/><Relationship Id="rId8" Type="http://schemas.openxmlformats.org/officeDocument/2006/relationships/image" Target="../media/image4.png"/><Relationship Id="rId142" Type="http://schemas.openxmlformats.org/officeDocument/2006/relationships/image" Target="../media/image71.png"/><Relationship Id="rId184" Type="http://schemas.openxmlformats.org/officeDocument/2006/relationships/image" Target="../media/image92.png"/><Relationship Id="rId251" Type="http://schemas.openxmlformats.org/officeDocument/2006/relationships/hyperlink" Target="https://commons.wikimedia.org/wiki/File:Flag_of_Tajikistan.svg?uselang=fr" TargetMode="External"/><Relationship Id="rId46" Type="http://schemas.openxmlformats.org/officeDocument/2006/relationships/image" Target="../media/image23.png"/><Relationship Id="rId293" Type="http://schemas.openxmlformats.org/officeDocument/2006/relationships/hyperlink" Target="https://commons.wikimedia.org/wiki/File:Flag_of_Sierra_Leone.svg?uselang=fr" TargetMode="External"/><Relationship Id="rId307" Type="http://schemas.openxmlformats.org/officeDocument/2006/relationships/hyperlink" Target="https://commons.wikimedia.org/wiki/File:Flag_of_Guinea.svg?uselang=fr" TargetMode="External"/><Relationship Id="rId349" Type="http://schemas.openxmlformats.org/officeDocument/2006/relationships/hyperlink" Target="https://commons.wikimedia.org/wiki/File:Flag_of_Ethiopia.svg?uselang=fr" TargetMode="External"/><Relationship Id="rId88" Type="http://schemas.openxmlformats.org/officeDocument/2006/relationships/image" Target="../media/image44.png"/><Relationship Id="rId111" Type="http://schemas.openxmlformats.org/officeDocument/2006/relationships/hyperlink" Target="https://commons.wikimedia.org/wiki/File:Flag_of_Poland.svg?uselang=fr" TargetMode="External"/><Relationship Id="rId153" Type="http://schemas.openxmlformats.org/officeDocument/2006/relationships/hyperlink" Target="https://commons.wikimedia.org/wiki/File:Flag_of_Guyana.svg?uselang=fr" TargetMode="External"/><Relationship Id="rId195" Type="http://schemas.openxmlformats.org/officeDocument/2006/relationships/hyperlink" Target="https://commons.wikimedia.org/wiki/File:Flag_of_Montenegro.svg?uselang=fr" TargetMode="External"/><Relationship Id="rId209" Type="http://schemas.openxmlformats.org/officeDocument/2006/relationships/hyperlink" Target="https://commons.wikimedia.org/wiki/File:Flag_of_Namibia.svg?uselang=fr" TargetMode="External"/><Relationship Id="rId360" Type="http://schemas.openxmlformats.org/officeDocument/2006/relationships/image" Target="../media/image180.png"/><Relationship Id="rId220" Type="http://schemas.openxmlformats.org/officeDocument/2006/relationships/image" Target="../media/image110.png"/><Relationship Id="rId15" Type="http://schemas.openxmlformats.org/officeDocument/2006/relationships/hyperlink" Target="https://commons.wikimedia.org/wiki/File:Flag_of_Tuvalu.svg?uselang=fr" TargetMode="External"/><Relationship Id="rId57" Type="http://schemas.openxmlformats.org/officeDocument/2006/relationships/hyperlink" Target="https://commons.wikimedia.org/wiki/File:Flag_of_Australia.svg?uselang=fr" TargetMode="External"/><Relationship Id="rId262" Type="http://schemas.openxmlformats.org/officeDocument/2006/relationships/image" Target="../media/image131.png"/><Relationship Id="rId318" Type="http://schemas.openxmlformats.org/officeDocument/2006/relationships/image" Target="../media/image1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190500</xdr:colOff>
      <xdr:row>1</xdr:row>
      <xdr:rowOff>95250</xdr:rowOff>
    </xdr:to>
    <xdr:pic>
      <xdr:nvPicPr>
        <xdr:cNvPr id="2" name="Image 1" descr="Drapeau des Îles Cook">
          <a:hlinkClick xmlns:r="http://schemas.openxmlformats.org/officeDocument/2006/relationships" r:id="rId1" tooltip="Drapeau des Îles Cook"/>
          <a:extLst>
            <a:ext uri="{FF2B5EF4-FFF2-40B4-BE49-F238E27FC236}">
              <a16:creationId xmlns:a16="http://schemas.microsoft.com/office/drawing/2014/main" id="{0233F681-A8CC-66F1-534E-4BE4731F6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190500</xdr:colOff>
      <xdr:row>2</xdr:row>
      <xdr:rowOff>123825</xdr:rowOff>
    </xdr:to>
    <xdr:pic>
      <xdr:nvPicPr>
        <xdr:cNvPr id="3" name="Image 2" descr="Drapeau des Palaos">
          <a:hlinkClick xmlns:r="http://schemas.openxmlformats.org/officeDocument/2006/relationships" r:id="rId3" tooltip="Drapeau des Palaos"/>
          <a:extLst>
            <a:ext uri="{FF2B5EF4-FFF2-40B4-BE49-F238E27FC236}">
              <a16:creationId xmlns:a16="http://schemas.microsoft.com/office/drawing/2014/main" id="{68B3913D-6872-25E6-C6D5-9D2E52864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41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12700</xdr:rowOff>
    </xdr:from>
    <xdr:to>
      <xdr:col>1</xdr:col>
      <xdr:colOff>190500</xdr:colOff>
      <xdr:row>3</xdr:row>
      <xdr:rowOff>104775</xdr:rowOff>
    </xdr:to>
    <xdr:pic>
      <xdr:nvPicPr>
        <xdr:cNvPr id="4" name="Image 3" descr="Drapeau de Nauru">
          <a:hlinkClick xmlns:r="http://schemas.openxmlformats.org/officeDocument/2006/relationships" r:id="rId5" tooltip="Drapeau de Nauru"/>
          <a:extLst>
            <a:ext uri="{FF2B5EF4-FFF2-40B4-BE49-F238E27FC236}">
              <a16:creationId xmlns:a16="http://schemas.microsoft.com/office/drawing/2014/main" id="{1D534555-471A-8F00-7EF7-F8ADFEF0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10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190500</xdr:colOff>
      <xdr:row>4</xdr:row>
      <xdr:rowOff>95250</xdr:rowOff>
    </xdr:to>
    <xdr:pic>
      <xdr:nvPicPr>
        <xdr:cNvPr id="5" name="Image 4" descr="Drapeau des Samoa">
          <a:hlinkClick xmlns:r="http://schemas.openxmlformats.org/officeDocument/2006/relationships" r:id="rId7" tooltip="Drapeau des Samoa"/>
          <a:extLst>
            <a:ext uri="{FF2B5EF4-FFF2-40B4-BE49-F238E27FC236}">
              <a16:creationId xmlns:a16="http://schemas.microsoft.com/office/drawing/2014/main" id="{01E3C4DE-55F8-83F0-E46F-0C4A7CCB9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24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190500</xdr:colOff>
      <xdr:row>5</xdr:row>
      <xdr:rowOff>95250</xdr:rowOff>
    </xdr:to>
    <xdr:pic>
      <xdr:nvPicPr>
        <xdr:cNvPr id="6" name="Image 5" descr="Drapeau des Tonga">
          <a:hlinkClick xmlns:r="http://schemas.openxmlformats.org/officeDocument/2006/relationships" r:id="rId9" tooltip="Drapeau des Tonga"/>
          <a:extLst>
            <a:ext uri="{FF2B5EF4-FFF2-40B4-BE49-F238E27FC236}">
              <a16:creationId xmlns:a16="http://schemas.microsoft.com/office/drawing/2014/main" id="{7E3913EB-45C3-6931-8F73-F8ACEAF45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366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190500</xdr:colOff>
      <xdr:row>6</xdr:row>
      <xdr:rowOff>104775</xdr:rowOff>
    </xdr:to>
    <xdr:pic>
      <xdr:nvPicPr>
        <xdr:cNvPr id="7" name="Image 6" descr="Drapeau des Îles Marshall">
          <a:hlinkClick xmlns:r="http://schemas.openxmlformats.org/officeDocument/2006/relationships" r:id="rId11" tooltip="Drapeau des Îles Marshall"/>
          <a:extLst>
            <a:ext uri="{FF2B5EF4-FFF2-40B4-BE49-F238E27FC236}">
              <a16:creationId xmlns:a16="http://schemas.microsoft.com/office/drawing/2014/main" id="{DCEFD70A-B360-5228-99AA-3D699F282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20750"/>
          <a:ext cx="19050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190500</xdr:colOff>
      <xdr:row>7</xdr:row>
      <xdr:rowOff>76200</xdr:rowOff>
    </xdr:to>
    <xdr:pic>
      <xdr:nvPicPr>
        <xdr:cNvPr id="8" name="Image 7" descr="Drapeau du Qatar">
          <a:hlinkClick xmlns:r="http://schemas.openxmlformats.org/officeDocument/2006/relationships" r:id="rId13" tooltip="Drapeau du Qatar"/>
          <a:extLst>
            <a:ext uri="{FF2B5EF4-FFF2-40B4-BE49-F238E27FC236}">
              <a16:creationId xmlns:a16="http://schemas.microsoft.com/office/drawing/2014/main" id="{79CFB903-E3FA-6912-7C44-525C037EC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04900"/>
          <a:ext cx="1905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190500</xdr:colOff>
      <xdr:row>8</xdr:row>
      <xdr:rowOff>95250</xdr:rowOff>
    </xdr:to>
    <xdr:pic>
      <xdr:nvPicPr>
        <xdr:cNvPr id="9" name="Image 8" descr="Drapeau des Tuvalu">
          <a:hlinkClick xmlns:r="http://schemas.openxmlformats.org/officeDocument/2006/relationships" r:id="rId15" tooltip="Drapeau des Tuvalu"/>
          <a:extLst>
            <a:ext uri="{FF2B5EF4-FFF2-40B4-BE49-F238E27FC236}">
              <a16:creationId xmlns:a16="http://schemas.microsoft.com/office/drawing/2014/main" id="{706D704C-D038-7D74-08D3-9EEDA2E7D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890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190500</xdr:colOff>
      <xdr:row>9</xdr:row>
      <xdr:rowOff>95250</xdr:rowOff>
    </xdr:to>
    <xdr:pic>
      <xdr:nvPicPr>
        <xdr:cNvPr id="10" name="Image 9" descr="Drapeau du Koweït">
          <a:hlinkClick xmlns:r="http://schemas.openxmlformats.org/officeDocument/2006/relationships" r:id="rId17" tooltip="Drapeau du Koweït"/>
          <a:extLst>
            <a:ext uri="{FF2B5EF4-FFF2-40B4-BE49-F238E27FC236}">
              <a16:creationId xmlns:a16="http://schemas.microsoft.com/office/drawing/2014/main" id="{4E7C6869-D891-0F2F-B97D-DA48536FA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732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190500</xdr:colOff>
      <xdr:row>10</xdr:row>
      <xdr:rowOff>104775</xdr:rowOff>
    </xdr:to>
    <xdr:pic>
      <xdr:nvPicPr>
        <xdr:cNvPr id="11" name="Image 10" descr="Drapeau des États fédérés de Micronésie">
          <a:hlinkClick xmlns:r="http://schemas.openxmlformats.org/officeDocument/2006/relationships" r:id="rId19" tooltip="Drapeau des États fédérés de Micronésie"/>
          <a:extLst>
            <a:ext uri="{FF2B5EF4-FFF2-40B4-BE49-F238E27FC236}">
              <a16:creationId xmlns:a16="http://schemas.microsoft.com/office/drawing/2014/main" id="{0457FB74-5840-4724-1355-BEE9A59F5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57350"/>
          <a:ext cx="19050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190500</xdr:colOff>
      <xdr:row>11</xdr:row>
      <xdr:rowOff>95250</xdr:rowOff>
    </xdr:to>
    <xdr:pic>
      <xdr:nvPicPr>
        <xdr:cNvPr id="12" name="Image 11" descr="Drapeau des Émirats arabes unis">
          <a:hlinkClick xmlns:r="http://schemas.openxmlformats.org/officeDocument/2006/relationships" r:id="rId21" tooltip="Drapeau des Émirats arabes unis"/>
          <a:extLst>
            <a:ext uri="{FF2B5EF4-FFF2-40B4-BE49-F238E27FC236}">
              <a16:creationId xmlns:a16="http://schemas.microsoft.com/office/drawing/2014/main" id="{4F83040A-BE32-78F4-5F85-6120C43E5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113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190500</xdr:colOff>
      <xdr:row>12</xdr:row>
      <xdr:rowOff>95250</xdr:rowOff>
    </xdr:to>
    <xdr:pic>
      <xdr:nvPicPr>
        <xdr:cNvPr id="13" name="Image 12" descr="Drapeau des Fidji">
          <a:hlinkClick xmlns:r="http://schemas.openxmlformats.org/officeDocument/2006/relationships" r:id="rId23" tooltip="Drapeau des Fidji"/>
          <a:extLst>
            <a:ext uri="{FF2B5EF4-FFF2-40B4-BE49-F238E27FC236}">
              <a16:creationId xmlns:a16="http://schemas.microsoft.com/office/drawing/2014/main" id="{F2058D04-5BFA-AF55-CDC5-37C8FE875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653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190500</xdr:colOff>
      <xdr:row>13</xdr:row>
      <xdr:rowOff>95250</xdr:rowOff>
    </xdr:to>
    <xdr:pic>
      <xdr:nvPicPr>
        <xdr:cNvPr id="14" name="Image 13" descr="Drapeau des Bahamas">
          <a:hlinkClick xmlns:r="http://schemas.openxmlformats.org/officeDocument/2006/relationships" r:id="rId25" tooltip="Drapeau des Bahamas"/>
          <a:extLst>
            <a:ext uri="{FF2B5EF4-FFF2-40B4-BE49-F238E27FC236}">
              <a16:creationId xmlns:a16="http://schemas.microsoft.com/office/drawing/2014/main" id="{AD572414-39F6-C725-A077-5AE5EA354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3495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190500</xdr:colOff>
      <xdr:row>14</xdr:row>
      <xdr:rowOff>114300</xdr:rowOff>
    </xdr:to>
    <xdr:pic>
      <xdr:nvPicPr>
        <xdr:cNvPr id="15" name="Image 14" descr="Drapeau du Vanuatu">
          <a:hlinkClick xmlns:r="http://schemas.openxmlformats.org/officeDocument/2006/relationships" r:id="rId27" tooltip="Drapeau du Vanuatu"/>
          <a:extLst>
            <a:ext uri="{FF2B5EF4-FFF2-40B4-BE49-F238E27FC236}">
              <a16:creationId xmlns:a16="http://schemas.microsoft.com/office/drawing/2014/main" id="{6FFDA217-0D03-64DB-E8AE-C5F8DA28D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336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</xdr:colOff>
      <xdr:row>15</xdr:row>
      <xdr:rowOff>114300</xdr:rowOff>
    </xdr:to>
    <xdr:pic>
      <xdr:nvPicPr>
        <xdr:cNvPr id="16" name="Image 15" descr="Drapeau de Bahreïn">
          <a:hlinkClick xmlns:r="http://schemas.openxmlformats.org/officeDocument/2006/relationships" r:id="rId29" tooltip="Drapeau de Bahreïn"/>
          <a:extLst>
            <a:ext uri="{FF2B5EF4-FFF2-40B4-BE49-F238E27FC236}">
              <a16:creationId xmlns:a16="http://schemas.microsoft.com/office/drawing/2014/main" id="{EF88B6DA-8F3A-A2B7-88A4-4C28DE269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178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190500</xdr:colOff>
      <xdr:row>16</xdr:row>
      <xdr:rowOff>123825</xdr:rowOff>
    </xdr:to>
    <xdr:pic>
      <xdr:nvPicPr>
        <xdr:cNvPr id="17" name="Image 16" descr="Drapeau de l'Arabie saoudite">
          <a:hlinkClick xmlns:r="http://schemas.openxmlformats.org/officeDocument/2006/relationships" r:id="rId31" tooltip="Drapeau de l'Arabie saoudite"/>
          <a:extLst>
            <a:ext uri="{FF2B5EF4-FFF2-40B4-BE49-F238E27FC236}">
              <a16:creationId xmlns:a16="http://schemas.microsoft.com/office/drawing/2014/main" id="{0906B11C-DB25-7518-9588-D972C9C10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019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12700</xdr:rowOff>
    </xdr:from>
    <xdr:to>
      <xdr:col>1</xdr:col>
      <xdr:colOff>190500</xdr:colOff>
      <xdr:row>17</xdr:row>
      <xdr:rowOff>123825</xdr:rowOff>
    </xdr:to>
    <xdr:pic>
      <xdr:nvPicPr>
        <xdr:cNvPr id="18" name="Image 17" descr="Drapeau des États-Unis">
          <a:hlinkClick xmlns:r="http://schemas.openxmlformats.org/officeDocument/2006/relationships" r:id="rId33" tooltip="Drapeau des États-Unis"/>
          <a:extLst>
            <a:ext uri="{FF2B5EF4-FFF2-40B4-BE49-F238E27FC236}">
              <a16:creationId xmlns:a16="http://schemas.microsoft.com/office/drawing/2014/main" id="{AAE4B97E-9C8F-FBC8-7F3E-62FCB9BF0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68650"/>
          <a:ext cx="19050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190500</xdr:colOff>
      <xdr:row>18</xdr:row>
      <xdr:rowOff>95250</xdr:rowOff>
    </xdr:to>
    <xdr:pic>
      <xdr:nvPicPr>
        <xdr:cNvPr id="19" name="Image 18" descr="Drapeau de la Libye">
          <a:hlinkClick xmlns:r="http://schemas.openxmlformats.org/officeDocument/2006/relationships" r:id="rId35" tooltip="Drapeau de la Libye"/>
          <a:extLst>
            <a:ext uri="{FF2B5EF4-FFF2-40B4-BE49-F238E27FC236}">
              <a16:creationId xmlns:a16="http://schemas.microsoft.com/office/drawing/2014/main" id="{4EFBEF33-64A6-BEF0-2284-C482A7D4B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3401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190500</xdr:colOff>
      <xdr:row>19</xdr:row>
      <xdr:rowOff>123825</xdr:rowOff>
    </xdr:to>
    <xdr:pic>
      <xdr:nvPicPr>
        <xdr:cNvPr id="20" name="Image 19" descr="Drapeau du Liban">
          <a:hlinkClick xmlns:r="http://schemas.openxmlformats.org/officeDocument/2006/relationships" r:id="rId37" tooltip="Drapeau du Liban"/>
          <a:extLst>
            <a:ext uri="{FF2B5EF4-FFF2-40B4-BE49-F238E27FC236}">
              <a16:creationId xmlns:a16="http://schemas.microsoft.com/office/drawing/2014/main" id="{D09FC5C9-B161-F8A2-DB4A-23BF594E5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242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12700</xdr:rowOff>
    </xdr:from>
    <xdr:to>
      <xdr:col>1</xdr:col>
      <xdr:colOff>190500</xdr:colOff>
      <xdr:row>20</xdr:row>
      <xdr:rowOff>142875</xdr:rowOff>
    </xdr:to>
    <xdr:pic>
      <xdr:nvPicPr>
        <xdr:cNvPr id="21" name="Image 20" descr="Drapeau de la Barbade">
          <a:hlinkClick xmlns:r="http://schemas.openxmlformats.org/officeDocument/2006/relationships" r:id="rId39" tooltip="Drapeau de la Barbade"/>
          <a:extLst>
            <a:ext uri="{FF2B5EF4-FFF2-40B4-BE49-F238E27FC236}">
              <a16:creationId xmlns:a16="http://schemas.microsoft.com/office/drawing/2014/main" id="{63097EC4-2CDD-C271-18B3-685FEB8C8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211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25400</xdr:rowOff>
    </xdr:from>
    <xdr:to>
      <xdr:col>1</xdr:col>
      <xdr:colOff>190500</xdr:colOff>
      <xdr:row>21</xdr:row>
      <xdr:rowOff>142875</xdr:rowOff>
    </xdr:to>
    <xdr:pic>
      <xdr:nvPicPr>
        <xdr:cNvPr id="22" name="Image 21" descr="Drapeau de Trinité-et-Tobago">
          <a:hlinkClick xmlns:r="http://schemas.openxmlformats.org/officeDocument/2006/relationships" r:id="rId41" tooltip="Drapeau de Trinité-et-Tobago"/>
          <a:extLst>
            <a:ext uri="{FF2B5EF4-FFF2-40B4-BE49-F238E27FC236}">
              <a16:creationId xmlns:a16="http://schemas.microsoft.com/office/drawing/2014/main" id="{226A0C88-3BC7-6D4D-F10B-CEE866DD5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9179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190500</xdr:colOff>
      <xdr:row>22</xdr:row>
      <xdr:rowOff>123825</xdr:rowOff>
    </xdr:to>
    <xdr:pic>
      <xdr:nvPicPr>
        <xdr:cNvPr id="23" name="Image 22" descr="Drapeau d'Antigua-et-Barbuda">
          <a:hlinkClick xmlns:r="http://schemas.openxmlformats.org/officeDocument/2006/relationships" r:id="rId43" tooltip="Drapeau d'Antigua-et-Barbuda"/>
          <a:extLst>
            <a:ext uri="{FF2B5EF4-FFF2-40B4-BE49-F238E27FC236}">
              <a16:creationId xmlns:a16="http://schemas.microsoft.com/office/drawing/2014/main" id="{31B41D9E-A706-25B4-DCB9-49F5FD4EA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1465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12700</xdr:rowOff>
    </xdr:from>
    <xdr:to>
      <xdr:col>1</xdr:col>
      <xdr:colOff>190500</xdr:colOff>
      <xdr:row>23</xdr:row>
      <xdr:rowOff>123825</xdr:rowOff>
    </xdr:to>
    <xdr:pic>
      <xdr:nvPicPr>
        <xdr:cNvPr id="24" name="Image 23" descr="Drapeau d'Oman">
          <a:hlinkClick xmlns:r="http://schemas.openxmlformats.org/officeDocument/2006/relationships" r:id="rId45" tooltip="Drapeau d'Oman"/>
          <a:extLst>
            <a:ext uri="{FF2B5EF4-FFF2-40B4-BE49-F238E27FC236}">
              <a16:creationId xmlns:a16="http://schemas.microsoft.com/office/drawing/2014/main" id="{505CC430-1542-35E2-DDAD-D02F807CD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13250"/>
          <a:ext cx="19050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190500</xdr:colOff>
      <xdr:row>24</xdr:row>
      <xdr:rowOff>95250</xdr:rowOff>
    </xdr:to>
    <xdr:pic>
      <xdr:nvPicPr>
        <xdr:cNvPr id="25" name="Image 24" descr="Drapeau de la Jordanie">
          <a:hlinkClick xmlns:r="http://schemas.openxmlformats.org/officeDocument/2006/relationships" r:id="rId47" tooltip="Drapeau de la Jordanie"/>
          <a:extLst>
            <a:ext uri="{FF2B5EF4-FFF2-40B4-BE49-F238E27FC236}">
              <a16:creationId xmlns:a16="http://schemas.microsoft.com/office/drawing/2014/main" id="{12805568-915E-427E-2FEE-4D86C0CD3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847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190500</xdr:colOff>
      <xdr:row>25</xdr:row>
      <xdr:rowOff>133350</xdr:rowOff>
    </xdr:to>
    <xdr:pic>
      <xdr:nvPicPr>
        <xdr:cNvPr id="26" name="Image 25" descr="Drapeau d'Andorre">
          <a:hlinkClick xmlns:r="http://schemas.openxmlformats.org/officeDocument/2006/relationships" r:id="rId49" tooltip="Drapeau d'Andorre"/>
          <a:extLst>
            <a:ext uri="{FF2B5EF4-FFF2-40B4-BE49-F238E27FC236}">
              <a16:creationId xmlns:a16="http://schemas.microsoft.com/office/drawing/2014/main" id="{C9DFABBE-2A5C-BA29-6787-C5A1117E1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68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19050</xdr:rowOff>
    </xdr:from>
    <xdr:to>
      <xdr:col>1</xdr:col>
      <xdr:colOff>190500</xdr:colOff>
      <xdr:row>26</xdr:row>
      <xdr:rowOff>142875</xdr:rowOff>
    </xdr:to>
    <xdr:pic>
      <xdr:nvPicPr>
        <xdr:cNvPr id="27" name="Image 26" descr="Drapeau de la Turquie">
          <a:hlinkClick xmlns:r="http://schemas.openxmlformats.org/officeDocument/2006/relationships" r:id="rId51" tooltip="Drapeau de la Turquie"/>
          <a:extLst>
            <a:ext uri="{FF2B5EF4-FFF2-40B4-BE49-F238E27FC236}">
              <a16:creationId xmlns:a16="http://schemas.microsoft.com/office/drawing/2014/main" id="{B7184FF0-1615-D038-3D22-806883D25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9720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31750</xdr:rowOff>
    </xdr:from>
    <xdr:to>
      <xdr:col>1</xdr:col>
      <xdr:colOff>190500</xdr:colOff>
      <xdr:row>27</xdr:row>
      <xdr:rowOff>123825</xdr:rowOff>
    </xdr:to>
    <xdr:pic>
      <xdr:nvPicPr>
        <xdr:cNvPr id="28" name="Image 27" descr="Drapeau de la Nouvelle-Zélande">
          <a:hlinkClick xmlns:r="http://schemas.openxmlformats.org/officeDocument/2006/relationships" r:id="rId53" tooltip="Drapeau de la Nouvelle-Zélande"/>
          <a:extLst>
            <a:ext uri="{FF2B5EF4-FFF2-40B4-BE49-F238E27FC236}">
              <a16:creationId xmlns:a16="http://schemas.microsoft.com/office/drawing/2014/main" id="{7680D091-2F1B-8848-5261-CD5EC39D5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1689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190500</xdr:colOff>
      <xdr:row>28</xdr:row>
      <xdr:rowOff>123825</xdr:rowOff>
    </xdr:to>
    <xdr:pic>
      <xdr:nvPicPr>
        <xdr:cNvPr id="29" name="Image 28" descr="Drapeau de l'Égypte">
          <a:hlinkClick xmlns:r="http://schemas.openxmlformats.org/officeDocument/2006/relationships" r:id="rId55" tooltip="Drapeau de l'Égypte"/>
          <a:extLst>
            <a:ext uri="{FF2B5EF4-FFF2-40B4-BE49-F238E27FC236}">
              <a16:creationId xmlns:a16="http://schemas.microsoft.com/office/drawing/2014/main" id="{6550F466-AEEC-AA57-DA40-827DE76E8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3911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12700</xdr:rowOff>
    </xdr:from>
    <xdr:to>
      <xdr:col>1</xdr:col>
      <xdr:colOff>190500</xdr:colOff>
      <xdr:row>29</xdr:row>
      <xdr:rowOff>104775</xdr:rowOff>
    </xdr:to>
    <xdr:pic>
      <xdr:nvPicPr>
        <xdr:cNvPr id="30" name="Image 29" descr="Drapeau de l'Australie">
          <a:hlinkClick xmlns:r="http://schemas.openxmlformats.org/officeDocument/2006/relationships" r:id="rId57" tooltip="Drapeau de l'Australie"/>
          <a:extLst>
            <a:ext uri="{FF2B5EF4-FFF2-40B4-BE49-F238E27FC236}">
              <a16:creationId xmlns:a16="http://schemas.microsoft.com/office/drawing/2014/main" id="{D7DBCC05-CA35-D44C-23BF-D67A06C7A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880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190500</xdr:colOff>
      <xdr:row>30</xdr:row>
      <xdr:rowOff>123825</xdr:rowOff>
    </xdr:to>
    <xdr:pic>
      <xdr:nvPicPr>
        <xdr:cNvPr id="31" name="Image 30" descr="Drapeau de Saint-Christophe-et-Niévès">
          <a:hlinkClick xmlns:r="http://schemas.openxmlformats.org/officeDocument/2006/relationships" r:id="rId59" tooltip="Drapeau de Saint-Christophe-et-Niévès"/>
          <a:extLst>
            <a:ext uri="{FF2B5EF4-FFF2-40B4-BE49-F238E27FC236}">
              <a16:creationId xmlns:a16="http://schemas.microsoft.com/office/drawing/2014/main" id="{9ABF83D5-CBDB-E39B-DB2E-4EEA6B8D9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594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12700</xdr:rowOff>
    </xdr:from>
    <xdr:to>
      <xdr:col>1</xdr:col>
      <xdr:colOff>190500</xdr:colOff>
      <xdr:row>31</xdr:row>
      <xdr:rowOff>123825</xdr:rowOff>
    </xdr:to>
    <xdr:pic>
      <xdr:nvPicPr>
        <xdr:cNvPr id="32" name="Image 31" descr="Drapeau du Mexique">
          <a:hlinkClick xmlns:r="http://schemas.openxmlformats.org/officeDocument/2006/relationships" r:id="rId61" tooltip="Drapeau du Mexique"/>
          <a:extLst>
            <a:ext uri="{FF2B5EF4-FFF2-40B4-BE49-F238E27FC236}">
              <a16:creationId xmlns:a16="http://schemas.microsoft.com/office/drawing/2014/main" id="{244F517D-BAEE-B1C7-3574-B5FB7D14C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153150"/>
          <a:ext cx="19050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190500</xdr:colOff>
      <xdr:row>32</xdr:row>
      <xdr:rowOff>114300</xdr:rowOff>
    </xdr:to>
    <xdr:pic>
      <xdr:nvPicPr>
        <xdr:cNvPr id="33" name="Image 32" descr="Drapeau du Royaume-Uni">
          <a:hlinkClick xmlns:r="http://schemas.openxmlformats.org/officeDocument/2006/relationships" r:id="rId63" tooltip="Drapeau du Royaume-Uni"/>
          <a:extLst>
            <a:ext uri="{FF2B5EF4-FFF2-40B4-BE49-F238E27FC236}">
              <a16:creationId xmlns:a16="http://schemas.microsoft.com/office/drawing/2014/main" id="{F68C84DB-0166-D679-85A4-0ED0A416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3246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190500</xdr:colOff>
      <xdr:row>33</xdr:row>
      <xdr:rowOff>95250</xdr:rowOff>
    </xdr:to>
    <xdr:pic>
      <xdr:nvPicPr>
        <xdr:cNvPr id="34" name="Image 33" descr="Drapeau du Canada">
          <a:hlinkClick xmlns:r="http://schemas.openxmlformats.org/officeDocument/2006/relationships" r:id="rId65" tooltip="Drapeau du Canada"/>
          <a:extLst>
            <a:ext uri="{FF2B5EF4-FFF2-40B4-BE49-F238E27FC236}">
              <a16:creationId xmlns:a16="http://schemas.microsoft.com/office/drawing/2014/main" id="{9D3F70BC-00AD-1938-FC1B-6A84EC26B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5087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190500</xdr:colOff>
      <xdr:row>34</xdr:row>
      <xdr:rowOff>142875</xdr:rowOff>
    </xdr:to>
    <xdr:pic>
      <xdr:nvPicPr>
        <xdr:cNvPr id="35" name="Image 34" descr="Drapeau de la Papouasie-Nouvelle-Guinée">
          <a:hlinkClick xmlns:r="http://schemas.openxmlformats.org/officeDocument/2006/relationships" r:id="rId67" tooltip="Drapeau de la Papouasie-Nouvelle-Guinée"/>
          <a:extLst>
            <a:ext uri="{FF2B5EF4-FFF2-40B4-BE49-F238E27FC236}">
              <a16:creationId xmlns:a16="http://schemas.microsoft.com/office/drawing/2014/main" id="{BA6EC7FA-3711-047F-2E71-EA1DA08FD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692900"/>
          <a:ext cx="19050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31750</xdr:rowOff>
    </xdr:from>
    <xdr:to>
      <xdr:col>1</xdr:col>
      <xdr:colOff>190500</xdr:colOff>
      <xdr:row>35</xdr:row>
      <xdr:rowOff>161925</xdr:rowOff>
    </xdr:to>
    <xdr:pic>
      <xdr:nvPicPr>
        <xdr:cNvPr id="36" name="Image 35" descr="Drapeau du Chili">
          <a:hlinkClick xmlns:r="http://schemas.openxmlformats.org/officeDocument/2006/relationships" r:id="rId69" tooltip="Drapeau du Chili"/>
          <a:extLst>
            <a:ext uri="{FF2B5EF4-FFF2-40B4-BE49-F238E27FC236}">
              <a16:creationId xmlns:a16="http://schemas.microsoft.com/office/drawing/2014/main" id="{9BAB132F-A795-CD16-DF62-5170DEBA2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1056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44450</xdr:rowOff>
    </xdr:from>
    <xdr:to>
      <xdr:col>1</xdr:col>
      <xdr:colOff>190500</xdr:colOff>
      <xdr:row>36</xdr:row>
      <xdr:rowOff>142875</xdr:rowOff>
    </xdr:to>
    <xdr:pic>
      <xdr:nvPicPr>
        <xdr:cNvPr id="37" name="Image 36" descr="Drapeau des Îles Salomon">
          <a:hlinkClick xmlns:r="http://schemas.openxmlformats.org/officeDocument/2006/relationships" r:id="rId71" tooltip="Drapeau des Îles Salomon"/>
          <a:extLst>
            <a:ext uri="{FF2B5EF4-FFF2-40B4-BE49-F238E27FC236}">
              <a16:creationId xmlns:a16="http://schemas.microsoft.com/office/drawing/2014/main" id="{60E3A810-7B0B-3FA6-4DE7-C7FE3DCA8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3025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190500</xdr:colOff>
      <xdr:row>37</xdr:row>
      <xdr:rowOff>95250</xdr:rowOff>
    </xdr:to>
    <xdr:pic>
      <xdr:nvPicPr>
        <xdr:cNvPr id="38" name="Image 37" descr="Drapeau de la Jamaïque">
          <a:hlinkClick xmlns:r="http://schemas.openxmlformats.org/officeDocument/2006/relationships" r:id="rId73" tooltip="Drapeau de la Jamaïque"/>
          <a:extLst>
            <a:ext uri="{FF2B5EF4-FFF2-40B4-BE49-F238E27FC236}">
              <a16:creationId xmlns:a16="http://schemas.microsoft.com/office/drawing/2014/main" id="{CBB2086E-71C1-DE45-4CB6-3BF125823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4422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190500</xdr:colOff>
      <xdr:row>38</xdr:row>
      <xdr:rowOff>123825</xdr:rowOff>
    </xdr:to>
    <xdr:pic>
      <xdr:nvPicPr>
        <xdr:cNvPr id="39" name="Image 38" descr="Drapeau de la Tunisie">
          <a:hlinkClick xmlns:r="http://schemas.openxmlformats.org/officeDocument/2006/relationships" r:id="rId75" tooltip="Drapeau de la Tunisie"/>
          <a:extLst>
            <a:ext uri="{FF2B5EF4-FFF2-40B4-BE49-F238E27FC236}">
              <a16:creationId xmlns:a16="http://schemas.microsoft.com/office/drawing/2014/main" id="{E166DA18-DDC1-E45B-4D53-64F1E39C4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6263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12700</xdr:rowOff>
    </xdr:from>
    <xdr:to>
      <xdr:col>1</xdr:col>
      <xdr:colOff>190500</xdr:colOff>
      <xdr:row>39</xdr:row>
      <xdr:rowOff>104775</xdr:rowOff>
    </xdr:to>
    <xdr:pic>
      <xdr:nvPicPr>
        <xdr:cNvPr id="40" name="Image 39" descr="Drapeau de Sainte-Lucie">
          <a:hlinkClick xmlns:r="http://schemas.openxmlformats.org/officeDocument/2006/relationships" r:id="rId77" tooltip="Drapeau de Sainte-Lucie"/>
          <a:extLst>
            <a:ext uri="{FF2B5EF4-FFF2-40B4-BE49-F238E27FC236}">
              <a16:creationId xmlns:a16="http://schemas.microsoft.com/office/drawing/2014/main" id="{1D843ADB-36FC-C057-7F56-E7CC0CF47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8232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190500</xdr:colOff>
      <xdr:row>40</xdr:row>
      <xdr:rowOff>123825</xdr:rowOff>
    </xdr:to>
    <xdr:pic>
      <xdr:nvPicPr>
        <xdr:cNvPr id="41" name="Image 40" descr="Drapeau du Panama">
          <a:hlinkClick xmlns:r="http://schemas.openxmlformats.org/officeDocument/2006/relationships" r:id="rId79" tooltip="Drapeau du Panama"/>
          <a:extLst>
            <a:ext uri="{FF2B5EF4-FFF2-40B4-BE49-F238E27FC236}">
              <a16:creationId xmlns:a16="http://schemas.microsoft.com/office/drawing/2014/main" id="{4F43227A-47E4-58C2-DD2E-2BBD7795D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9946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12700</xdr:rowOff>
    </xdr:from>
    <xdr:to>
      <xdr:col>1</xdr:col>
      <xdr:colOff>190500</xdr:colOff>
      <xdr:row>41</xdr:row>
      <xdr:rowOff>142875</xdr:rowOff>
    </xdr:to>
    <xdr:pic>
      <xdr:nvPicPr>
        <xdr:cNvPr id="42" name="Image 41" descr="Drapeau d'Afrique du Sud">
          <a:hlinkClick xmlns:r="http://schemas.openxmlformats.org/officeDocument/2006/relationships" r:id="rId81" tooltip="Drapeau d'Afrique du Sud"/>
          <a:extLst>
            <a:ext uri="{FF2B5EF4-FFF2-40B4-BE49-F238E27FC236}">
              <a16:creationId xmlns:a16="http://schemas.microsoft.com/office/drawing/2014/main" id="{68A8F332-FF2B-4DA2-5DA5-CC439EEF1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1915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25400</xdr:rowOff>
    </xdr:from>
    <xdr:to>
      <xdr:col>1</xdr:col>
      <xdr:colOff>190500</xdr:colOff>
      <xdr:row>42</xdr:row>
      <xdr:rowOff>152400</xdr:rowOff>
    </xdr:to>
    <xdr:pic>
      <xdr:nvPicPr>
        <xdr:cNvPr id="43" name="Image 42" descr="Drapeau de la Tchéquie">
          <a:hlinkClick xmlns:r="http://schemas.openxmlformats.org/officeDocument/2006/relationships" r:id="rId83" tooltip="Drapeau de la Tchéquie"/>
          <a:extLst>
            <a:ext uri="{FF2B5EF4-FFF2-40B4-BE49-F238E27FC236}">
              <a16:creationId xmlns:a16="http://schemas.microsoft.com/office/drawing/2014/main" id="{32D89E4D-0118-A581-1272-A8C4C4713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3883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38100</xdr:rowOff>
    </xdr:from>
    <xdr:to>
      <xdr:col>1</xdr:col>
      <xdr:colOff>190500</xdr:colOff>
      <xdr:row>43</xdr:row>
      <xdr:rowOff>161925</xdr:rowOff>
    </xdr:to>
    <xdr:pic>
      <xdr:nvPicPr>
        <xdr:cNvPr id="44" name="Image 43" descr="Drapeau de l'Uruguay">
          <a:hlinkClick xmlns:r="http://schemas.openxmlformats.org/officeDocument/2006/relationships" r:id="rId85" tooltip="Drapeau de l'Uruguay"/>
          <a:extLst>
            <a:ext uri="{FF2B5EF4-FFF2-40B4-BE49-F238E27FC236}">
              <a16:creationId xmlns:a16="http://schemas.microsoft.com/office/drawing/2014/main" id="{50E1DC1E-EE5F-B985-25D2-C9BE46AA1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5852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50800</xdr:rowOff>
    </xdr:from>
    <xdr:to>
      <xdr:col>1</xdr:col>
      <xdr:colOff>190500</xdr:colOff>
      <xdr:row>44</xdr:row>
      <xdr:rowOff>180975</xdr:rowOff>
    </xdr:to>
    <xdr:pic>
      <xdr:nvPicPr>
        <xdr:cNvPr id="45" name="Image 44" descr="Drapeau de Malte">
          <a:hlinkClick xmlns:r="http://schemas.openxmlformats.org/officeDocument/2006/relationships" r:id="rId87" tooltip="Drapeau de Malte"/>
          <a:extLst>
            <a:ext uri="{FF2B5EF4-FFF2-40B4-BE49-F238E27FC236}">
              <a16:creationId xmlns:a16="http://schemas.microsoft.com/office/drawing/2014/main" id="{004A9CE1-A258-32A0-159E-2E1D41009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7820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63500</xdr:rowOff>
    </xdr:from>
    <xdr:to>
      <xdr:col>1</xdr:col>
      <xdr:colOff>190500</xdr:colOff>
      <xdr:row>45</xdr:row>
      <xdr:rowOff>190500</xdr:rowOff>
    </xdr:to>
    <xdr:pic>
      <xdr:nvPicPr>
        <xdr:cNvPr id="46" name="Image 45" descr="Drapeau de l'Argentine">
          <a:hlinkClick xmlns:r="http://schemas.openxmlformats.org/officeDocument/2006/relationships" r:id="rId89" tooltip="Drapeau de l'Argentine"/>
          <a:extLst>
            <a:ext uri="{FF2B5EF4-FFF2-40B4-BE49-F238E27FC236}">
              <a16:creationId xmlns:a16="http://schemas.microsoft.com/office/drawing/2014/main" id="{C9B7F58D-633D-494A-AA78-D3D5A39F1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9789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76200</xdr:rowOff>
    </xdr:from>
    <xdr:to>
      <xdr:col>1</xdr:col>
      <xdr:colOff>190500</xdr:colOff>
      <xdr:row>46</xdr:row>
      <xdr:rowOff>171450</xdr:rowOff>
    </xdr:to>
    <xdr:pic>
      <xdr:nvPicPr>
        <xdr:cNvPr id="47" name="Image 46" descr="Drapeau des Seychelles">
          <a:hlinkClick xmlns:r="http://schemas.openxmlformats.org/officeDocument/2006/relationships" r:id="rId91" tooltip="Drapeau des Seychelles"/>
          <a:extLst>
            <a:ext uri="{FF2B5EF4-FFF2-40B4-BE49-F238E27FC236}">
              <a16:creationId xmlns:a16="http://schemas.microsoft.com/office/drawing/2014/main" id="{A8C9CB56-DFC8-BB8B-95E8-A81A3EEDC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1757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190500</xdr:colOff>
      <xdr:row>47</xdr:row>
      <xdr:rowOff>114300</xdr:rowOff>
    </xdr:to>
    <xdr:pic>
      <xdr:nvPicPr>
        <xdr:cNvPr id="48" name="Image 47" descr="Drapeau de Grenade">
          <a:hlinkClick xmlns:r="http://schemas.openxmlformats.org/officeDocument/2006/relationships" r:id="rId93" tooltip="Drapeau de Grenade"/>
          <a:extLst>
            <a:ext uri="{FF2B5EF4-FFF2-40B4-BE49-F238E27FC236}">
              <a16:creationId xmlns:a16="http://schemas.microsoft.com/office/drawing/2014/main" id="{E3C56F8F-54A6-D7FE-C84A-AC74AB06B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2837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190500</xdr:colOff>
      <xdr:row>48</xdr:row>
      <xdr:rowOff>104775</xdr:rowOff>
    </xdr:to>
    <xdr:pic>
      <xdr:nvPicPr>
        <xdr:cNvPr id="49" name="Image 48" descr="Drapeau de l'Iran">
          <a:hlinkClick xmlns:r="http://schemas.openxmlformats.org/officeDocument/2006/relationships" r:id="rId95" tooltip="Drapeau de l'Iran"/>
          <a:extLst>
            <a:ext uri="{FF2B5EF4-FFF2-40B4-BE49-F238E27FC236}">
              <a16:creationId xmlns:a16="http://schemas.microsoft.com/office/drawing/2014/main" id="{9BD7396E-2A9A-B4F7-F1D2-7C90A10C8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467850"/>
          <a:ext cx="19050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123825</xdr:rowOff>
    </xdr:to>
    <xdr:pic>
      <xdr:nvPicPr>
        <xdr:cNvPr id="50" name="Image 49" descr="Drapeau du Suriname">
          <a:hlinkClick xmlns:r="http://schemas.openxmlformats.org/officeDocument/2006/relationships" r:id="rId97" tooltip="Drapeau du Suriname"/>
          <a:extLst>
            <a:ext uri="{FF2B5EF4-FFF2-40B4-BE49-F238E27FC236}">
              <a16:creationId xmlns:a16="http://schemas.microsoft.com/office/drawing/2014/main" id="{4A5821D6-1C81-6372-CB04-EDC420360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6520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12700</xdr:rowOff>
    </xdr:from>
    <xdr:to>
      <xdr:col>1</xdr:col>
      <xdr:colOff>190500</xdr:colOff>
      <xdr:row>50</xdr:row>
      <xdr:rowOff>123825</xdr:rowOff>
    </xdr:to>
    <xdr:pic>
      <xdr:nvPicPr>
        <xdr:cNvPr id="51" name="Image 50" descr="Drapeau de la Lituanie">
          <a:hlinkClick xmlns:r="http://schemas.openxmlformats.org/officeDocument/2006/relationships" r:id="rId99" tooltip="Drapeau de la Lituanie"/>
          <a:extLst>
            <a:ext uri="{FF2B5EF4-FFF2-40B4-BE49-F238E27FC236}">
              <a16:creationId xmlns:a16="http://schemas.microsoft.com/office/drawing/2014/main" id="{BCBCBFCA-41A0-6F13-51BF-424D69D94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8488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190500</xdr:colOff>
      <xdr:row>51</xdr:row>
      <xdr:rowOff>95250</xdr:rowOff>
    </xdr:to>
    <xdr:pic>
      <xdr:nvPicPr>
        <xdr:cNvPr id="52" name="Image 51" descr="Drapeau de la Dominique">
          <a:hlinkClick xmlns:r="http://schemas.openxmlformats.org/officeDocument/2006/relationships" r:id="rId101" tooltip="Drapeau de la Dominique"/>
          <a:extLst>
            <a:ext uri="{FF2B5EF4-FFF2-40B4-BE49-F238E27FC236}">
              <a16:creationId xmlns:a16="http://schemas.microsoft.com/office/drawing/2014/main" id="{2CF95691-6253-DCB1-8619-EDC3A617A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0203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190500</xdr:colOff>
      <xdr:row>52</xdr:row>
      <xdr:rowOff>123825</xdr:rowOff>
    </xdr:to>
    <xdr:pic>
      <xdr:nvPicPr>
        <xdr:cNvPr id="53" name="Image 52" descr="Drapeau de la Slovaquie">
          <a:hlinkClick xmlns:r="http://schemas.openxmlformats.org/officeDocument/2006/relationships" r:id="rId103" tooltip="Drapeau de la Slovaquie"/>
          <a:extLst>
            <a:ext uri="{FF2B5EF4-FFF2-40B4-BE49-F238E27FC236}">
              <a16:creationId xmlns:a16="http://schemas.microsoft.com/office/drawing/2014/main" id="{5710C976-314A-1398-3568-8CEB72F89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2044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</xdr:row>
      <xdr:rowOff>12700</xdr:rowOff>
    </xdr:from>
    <xdr:to>
      <xdr:col>1</xdr:col>
      <xdr:colOff>190500</xdr:colOff>
      <xdr:row>53</xdr:row>
      <xdr:rowOff>104775</xdr:rowOff>
    </xdr:to>
    <xdr:pic>
      <xdr:nvPicPr>
        <xdr:cNvPr id="54" name="Image 53" descr="Drapeau de l'Irlande">
          <a:hlinkClick xmlns:r="http://schemas.openxmlformats.org/officeDocument/2006/relationships" r:id="rId105" tooltip="Drapeau de l'Irlande"/>
          <a:extLst>
            <a:ext uri="{FF2B5EF4-FFF2-40B4-BE49-F238E27FC236}">
              <a16:creationId xmlns:a16="http://schemas.microsoft.com/office/drawing/2014/main" id="{77702DB0-2B32-6A18-B86A-49FF91446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4013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190500</xdr:colOff>
      <xdr:row>54</xdr:row>
      <xdr:rowOff>142875</xdr:rowOff>
    </xdr:to>
    <xdr:pic>
      <xdr:nvPicPr>
        <xdr:cNvPr id="55" name="Image 54" descr="Drapeau d’Israël">
          <a:hlinkClick xmlns:r="http://schemas.openxmlformats.org/officeDocument/2006/relationships" r:id="rId107" tooltip="Drapeau d’Israël"/>
          <a:extLst>
            <a:ext uri="{FF2B5EF4-FFF2-40B4-BE49-F238E27FC236}">
              <a16:creationId xmlns:a16="http://schemas.microsoft.com/office/drawing/2014/main" id="{4D188562-F0FE-8440-6D1E-3265FEEC4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572750"/>
          <a:ext cx="19050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</xdr:row>
      <xdr:rowOff>31750</xdr:rowOff>
    </xdr:from>
    <xdr:to>
      <xdr:col>1</xdr:col>
      <xdr:colOff>190500</xdr:colOff>
      <xdr:row>55</xdr:row>
      <xdr:rowOff>123825</xdr:rowOff>
    </xdr:to>
    <xdr:pic>
      <xdr:nvPicPr>
        <xdr:cNvPr id="56" name="Image 55" descr="Drapeau de Cuba">
          <a:hlinkClick xmlns:r="http://schemas.openxmlformats.org/officeDocument/2006/relationships" r:id="rId109" tooltip="Drapeau de Cuba"/>
          <a:extLst>
            <a:ext uri="{FF2B5EF4-FFF2-40B4-BE49-F238E27FC236}">
              <a16:creationId xmlns:a16="http://schemas.microsoft.com/office/drawing/2014/main" id="{E4B07DBC-1356-1643-3951-90B00409B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7886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190500</xdr:colOff>
      <xdr:row>56</xdr:row>
      <xdr:rowOff>123825</xdr:rowOff>
    </xdr:to>
    <xdr:pic>
      <xdr:nvPicPr>
        <xdr:cNvPr id="57" name="Image 56" descr="Drapeau de la Pologne">
          <a:hlinkClick xmlns:r="http://schemas.openxmlformats.org/officeDocument/2006/relationships" r:id="rId111" tooltip="Drapeau de la Pologne"/>
          <a:extLst>
            <a:ext uri="{FF2B5EF4-FFF2-40B4-BE49-F238E27FC236}">
              <a16:creationId xmlns:a16="http://schemas.microsoft.com/office/drawing/2014/main" id="{2F007BDF-8793-6E57-557B-3973DFDFE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9410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12700</xdr:rowOff>
    </xdr:from>
    <xdr:to>
      <xdr:col>1</xdr:col>
      <xdr:colOff>190500</xdr:colOff>
      <xdr:row>57</xdr:row>
      <xdr:rowOff>104775</xdr:rowOff>
    </xdr:to>
    <xdr:pic>
      <xdr:nvPicPr>
        <xdr:cNvPr id="58" name="Image 57" descr="Drapeau de la Slovénie">
          <a:hlinkClick xmlns:r="http://schemas.openxmlformats.org/officeDocument/2006/relationships" r:id="rId113" tooltip="Drapeau de la Slovénie"/>
          <a:extLst>
            <a:ext uri="{FF2B5EF4-FFF2-40B4-BE49-F238E27FC236}">
              <a16:creationId xmlns:a16="http://schemas.microsoft.com/office/drawing/2014/main" id="{5A963D53-2FE3-0F9E-B362-D3C53F09E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1379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190500</xdr:colOff>
      <xdr:row>58</xdr:row>
      <xdr:rowOff>123825</xdr:rowOff>
    </xdr:to>
    <xdr:pic>
      <xdr:nvPicPr>
        <xdr:cNvPr id="59" name="Image 58" descr="Drapeau de l'Algérie">
          <a:hlinkClick xmlns:r="http://schemas.openxmlformats.org/officeDocument/2006/relationships" r:id="rId115" tooltip="Drapeau de l'Algérie"/>
          <a:extLst>
            <a:ext uri="{FF2B5EF4-FFF2-40B4-BE49-F238E27FC236}">
              <a16:creationId xmlns:a16="http://schemas.microsoft.com/office/drawing/2014/main" id="{7AFF08C4-D2A6-CD28-AFF4-F0AD5DBC2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3093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</xdr:row>
      <xdr:rowOff>12700</xdr:rowOff>
    </xdr:from>
    <xdr:to>
      <xdr:col>1</xdr:col>
      <xdr:colOff>190500</xdr:colOff>
      <xdr:row>59</xdr:row>
      <xdr:rowOff>142875</xdr:rowOff>
    </xdr:to>
    <xdr:pic>
      <xdr:nvPicPr>
        <xdr:cNvPr id="60" name="Image 59" descr="Drapeau du Venezuela">
          <a:hlinkClick xmlns:r="http://schemas.openxmlformats.org/officeDocument/2006/relationships" r:id="rId117" tooltip="Drapeau du Venezuela"/>
          <a:extLst>
            <a:ext uri="{FF2B5EF4-FFF2-40B4-BE49-F238E27FC236}">
              <a16:creationId xmlns:a16="http://schemas.microsoft.com/office/drawing/2014/main" id="{88CD7971-A74A-2B93-FCB4-51BD3786F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5062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</xdr:row>
      <xdr:rowOff>25400</xdr:rowOff>
    </xdr:from>
    <xdr:to>
      <xdr:col>1</xdr:col>
      <xdr:colOff>190500</xdr:colOff>
      <xdr:row>60</xdr:row>
      <xdr:rowOff>142875</xdr:rowOff>
    </xdr:to>
    <xdr:pic>
      <xdr:nvPicPr>
        <xdr:cNvPr id="61" name="Image 60" descr="Drapeau du Costa Rica">
          <a:hlinkClick xmlns:r="http://schemas.openxmlformats.org/officeDocument/2006/relationships" r:id="rId119" tooltip="Drapeau du Costa Rica"/>
          <a:extLst>
            <a:ext uri="{FF2B5EF4-FFF2-40B4-BE49-F238E27FC236}">
              <a16:creationId xmlns:a16="http://schemas.microsoft.com/office/drawing/2014/main" id="{296FE3C3-DCEC-65D0-7F9C-FC9DED41D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7030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190500</xdr:colOff>
      <xdr:row>61</xdr:row>
      <xdr:rowOff>123825</xdr:rowOff>
    </xdr:to>
    <xdr:pic>
      <xdr:nvPicPr>
        <xdr:cNvPr id="62" name="Image 61" descr="Drapeau de Saint-Vincent-et-les-Grenadines">
          <a:hlinkClick xmlns:r="http://schemas.openxmlformats.org/officeDocument/2006/relationships" r:id="rId121" tooltip="Drapeau de Saint-Vincent-et-les-Grenadines"/>
          <a:extLst>
            <a:ext uri="{FF2B5EF4-FFF2-40B4-BE49-F238E27FC236}">
              <a16:creationId xmlns:a16="http://schemas.microsoft.com/office/drawing/2014/main" id="{6AA473BD-046E-BB26-3AAC-7B549C4F8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8618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</xdr:row>
      <xdr:rowOff>12700</xdr:rowOff>
    </xdr:from>
    <xdr:to>
      <xdr:col>1</xdr:col>
      <xdr:colOff>190500</xdr:colOff>
      <xdr:row>62</xdr:row>
      <xdr:rowOff>142875</xdr:rowOff>
    </xdr:to>
    <xdr:pic>
      <xdr:nvPicPr>
        <xdr:cNvPr id="63" name="Image 62" descr="Drapeau de la Russie">
          <a:hlinkClick xmlns:r="http://schemas.openxmlformats.org/officeDocument/2006/relationships" r:id="rId123" tooltip="Drapeau de la Russie"/>
          <a:extLst>
            <a:ext uri="{FF2B5EF4-FFF2-40B4-BE49-F238E27FC236}">
              <a16:creationId xmlns:a16="http://schemas.microsoft.com/office/drawing/2014/main" id="{3A7B4819-5084-F0C3-0584-DA3AFCBB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2555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</xdr:row>
      <xdr:rowOff>25400</xdr:rowOff>
    </xdr:from>
    <xdr:to>
      <xdr:col>1</xdr:col>
      <xdr:colOff>190500</xdr:colOff>
      <xdr:row>63</xdr:row>
      <xdr:rowOff>123825</xdr:rowOff>
    </xdr:to>
    <xdr:pic>
      <xdr:nvPicPr>
        <xdr:cNvPr id="64" name="Image 63" descr="Drapeau de la Hongrie">
          <a:hlinkClick xmlns:r="http://schemas.openxmlformats.org/officeDocument/2006/relationships" r:id="rId125" tooltip="Drapeau de la Hongrie"/>
          <a:extLst>
            <a:ext uri="{FF2B5EF4-FFF2-40B4-BE49-F238E27FC236}">
              <a16:creationId xmlns:a16="http://schemas.microsoft.com/office/drawing/2014/main" id="{6636EF2C-02D4-98AC-3881-918C6DB1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4523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190500</xdr:colOff>
      <xdr:row>64</xdr:row>
      <xdr:rowOff>123825</xdr:rowOff>
    </xdr:to>
    <xdr:pic>
      <xdr:nvPicPr>
        <xdr:cNvPr id="65" name="Image 64" descr="Drapeau de la République dominicaine">
          <a:hlinkClick xmlns:r="http://schemas.openxmlformats.org/officeDocument/2006/relationships" r:id="rId127" tooltip="Drapeau de la République dominicaine"/>
          <a:extLst>
            <a:ext uri="{FF2B5EF4-FFF2-40B4-BE49-F238E27FC236}">
              <a16:creationId xmlns:a16="http://schemas.microsoft.com/office/drawing/2014/main" id="{C334C89C-2090-9576-42B5-11EB16A90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6111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65</xdr:row>
      <xdr:rowOff>12700</xdr:rowOff>
    </xdr:from>
    <xdr:to>
      <xdr:col>1</xdr:col>
      <xdr:colOff>190500</xdr:colOff>
      <xdr:row>65</xdr:row>
      <xdr:rowOff>142875</xdr:rowOff>
    </xdr:to>
    <xdr:pic>
      <xdr:nvPicPr>
        <xdr:cNvPr id="66" name="Image 65" descr="Drapeau de la France">
          <a:hlinkClick xmlns:r="http://schemas.openxmlformats.org/officeDocument/2006/relationships" r:id="rId129" tooltip="Drapeau de la France"/>
          <a:extLst>
            <a:ext uri="{FF2B5EF4-FFF2-40B4-BE49-F238E27FC236}">
              <a16:creationId xmlns:a16="http://schemas.microsoft.com/office/drawing/2014/main" id="{D67FBC33-6DA8-57AB-42AE-7B7B4D306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8778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66</xdr:row>
      <xdr:rowOff>25400</xdr:rowOff>
    </xdr:from>
    <xdr:to>
      <xdr:col>1</xdr:col>
      <xdr:colOff>190500</xdr:colOff>
      <xdr:row>66</xdr:row>
      <xdr:rowOff>152400</xdr:rowOff>
    </xdr:to>
    <xdr:pic>
      <xdr:nvPicPr>
        <xdr:cNvPr id="67" name="Image 66" descr="Drapeau de l'Irak">
          <a:hlinkClick xmlns:r="http://schemas.openxmlformats.org/officeDocument/2006/relationships" r:id="rId131" tooltip="Drapeau de l'Irak"/>
          <a:extLst>
            <a:ext uri="{FF2B5EF4-FFF2-40B4-BE49-F238E27FC236}">
              <a16:creationId xmlns:a16="http://schemas.microsoft.com/office/drawing/2014/main" id="{99F45A3F-DAB4-E9D1-BA16-319ECE23F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0746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67</xdr:row>
      <xdr:rowOff>38100</xdr:rowOff>
    </xdr:from>
    <xdr:to>
      <xdr:col>1</xdr:col>
      <xdr:colOff>190500</xdr:colOff>
      <xdr:row>67</xdr:row>
      <xdr:rowOff>133350</xdr:rowOff>
    </xdr:to>
    <xdr:pic>
      <xdr:nvPicPr>
        <xdr:cNvPr id="68" name="Image 67" descr="Drapeau de la Lettonie">
          <a:hlinkClick xmlns:r="http://schemas.openxmlformats.org/officeDocument/2006/relationships" r:id="rId133" tooltip="Drapeau de la Lettonie"/>
          <a:extLst>
            <a:ext uri="{FF2B5EF4-FFF2-40B4-BE49-F238E27FC236}">
              <a16:creationId xmlns:a16="http://schemas.microsoft.com/office/drawing/2014/main" id="{884BB00C-2F33-A5B5-DF8F-0C93C2B42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2715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190500</xdr:colOff>
      <xdr:row>68</xdr:row>
      <xdr:rowOff>123825</xdr:rowOff>
    </xdr:to>
    <xdr:pic>
      <xdr:nvPicPr>
        <xdr:cNvPr id="69" name="Image 68" descr="Drapeau de l'Espagne">
          <a:hlinkClick xmlns:r="http://schemas.openxmlformats.org/officeDocument/2006/relationships" r:id="rId135" tooltip="Drapeau de l'Espagne"/>
          <a:extLst>
            <a:ext uri="{FF2B5EF4-FFF2-40B4-BE49-F238E27FC236}">
              <a16:creationId xmlns:a16="http://schemas.microsoft.com/office/drawing/2014/main" id="{8A7F7A13-98EC-0583-D753-04A0EFD15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4175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69</xdr:row>
      <xdr:rowOff>12700</xdr:rowOff>
    </xdr:from>
    <xdr:to>
      <xdr:col>1</xdr:col>
      <xdr:colOff>190500</xdr:colOff>
      <xdr:row>69</xdr:row>
      <xdr:rowOff>142875</xdr:rowOff>
    </xdr:to>
    <xdr:pic>
      <xdr:nvPicPr>
        <xdr:cNvPr id="70" name="Image 69" descr="Drapeau de la Syrie">
          <a:hlinkClick xmlns:r="http://schemas.openxmlformats.org/officeDocument/2006/relationships" r:id="rId137" tooltip="Drapeau de la Syrie"/>
          <a:extLst>
            <a:ext uri="{FF2B5EF4-FFF2-40B4-BE49-F238E27FC236}">
              <a16:creationId xmlns:a16="http://schemas.microsoft.com/office/drawing/2014/main" id="{41691708-D3D9-EE19-2FF2-1E5AE8BC2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6144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</xdr:row>
      <xdr:rowOff>25400</xdr:rowOff>
    </xdr:from>
    <xdr:to>
      <xdr:col>1</xdr:col>
      <xdr:colOff>190500</xdr:colOff>
      <xdr:row>70</xdr:row>
      <xdr:rowOff>123825</xdr:rowOff>
    </xdr:to>
    <xdr:pic>
      <xdr:nvPicPr>
        <xdr:cNvPr id="71" name="Image 70" descr="Drapeau du Kazakhstan">
          <a:hlinkClick xmlns:r="http://schemas.openxmlformats.org/officeDocument/2006/relationships" r:id="rId139" tooltip="Drapeau du Kazakhstan"/>
          <a:extLst>
            <a:ext uri="{FF2B5EF4-FFF2-40B4-BE49-F238E27FC236}">
              <a16:creationId xmlns:a16="http://schemas.microsoft.com/office/drawing/2014/main" id="{37D12B43-CCF4-997C-E791-79DA80C4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8112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190500</xdr:colOff>
      <xdr:row>71</xdr:row>
      <xdr:rowOff>95250</xdr:rowOff>
    </xdr:to>
    <xdr:pic>
      <xdr:nvPicPr>
        <xdr:cNvPr id="72" name="Image 71" descr="Drapeau de la Biélorussie">
          <a:hlinkClick xmlns:r="http://schemas.openxmlformats.org/officeDocument/2006/relationships" r:id="rId141" tooltip="Drapeau de la Biélorussie"/>
          <a:extLst>
            <a:ext uri="{FF2B5EF4-FFF2-40B4-BE49-F238E27FC236}">
              <a16:creationId xmlns:a16="http://schemas.microsoft.com/office/drawing/2014/main" id="{EC9FF275-BEB5-6C43-F441-BAE92D8E0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9700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190500</xdr:colOff>
      <xdr:row>72</xdr:row>
      <xdr:rowOff>95250</xdr:rowOff>
    </xdr:to>
    <xdr:pic>
      <xdr:nvPicPr>
        <xdr:cNvPr id="73" name="Image 72" descr="Drapeau de la Croatie">
          <a:hlinkClick xmlns:r="http://schemas.openxmlformats.org/officeDocument/2006/relationships" r:id="rId143" tooltip="Drapeau de la Croatie"/>
          <a:extLst>
            <a:ext uri="{FF2B5EF4-FFF2-40B4-BE49-F238E27FC236}">
              <a16:creationId xmlns:a16="http://schemas.microsoft.com/office/drawing/2014/main" id="{27838AD3-75E3-BAED-533E-C6B34C6F7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1541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190500</xdr:colOff>
      <xdr:row>73</xdr:row>
      <xdr:rowOff>114300</xdr:rowOff>
    </xdr:to>
    <xdr:pic>
      <xdr:nvPicPr>
        <xdr:cNvPr id="74" name="Image 73" descr="Drapeau de la Bulgarie">
          <a:hlinkClick xmlns:r="http://schemas.openxmlformats.org/officeDocument/2006/relationships" r:id="rId145" tooltip="Drapeau de la Bulgarie"/>
          <a:extLst>
            <a:ext uri="{FF2B5EF4-FFF2-40B4-BE49-F238E27FC236}">
              <a16:creationId xmlns:a16="http://schemas.microsoft.com/office/drawing/2014/main" id="{142CFCDE-61A7-2428-0C97-0614E1B24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3383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190500</xdr:colOff>
      <xdr:row>74</xdr:row>
      <xdr:rowOff>114300</xdr:rowOff>
    </xdr:to>
    <xdr:pic>
      <xdr:nvPicPr>
        <xdr:cNvPr id="75" name="Image 74" descr="Drapeau du Luxembourg">
          <a:hlinkClick xmlns:r="http://schemas.openxmlformats.org/officeDocument/2006/relationships" r:id="rId147" tooltip="Drapeau du Luxembourg"/>
          <a:extLst>
            <a:ext uri="{FF2B5EF4-FFF2-40B4-BE49-F238E27FC236}">
              <a16:creationId xmlns:a16="http://schemas.microsoft.com/office/drawing/2014/main" id="{C24561CB-2A77-8F22-F670-8A852F6EB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5224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190500</xdr:colOff>
      <xdr:row>75</xdr:row>
      <xdr:rowOff>142875</xdr:rowOff>
    </xdr:to>
    <xdr:pic>
      <xdr:nvPicPr>
        <xdr:cNvPr id="76" name="Image 75" descr="Drapeau de la Norvège">
          <a:hlinkClick xmlns:r="http://schemas.openxmlformats.org/officeDocument/2006/relationships" r:id="rId149" tooltip="Drapeau de la Norvège"/>
          <a:extLst>
            <a:ext uri="{FF2B5EF4-FFF2-40B4-BE49-F238E27FC236}">
              <a16:creationId xmlns:a16="http://schemas.microsoft.com/office/drawing/2014/main" id="{3F335F45-9493-DB1E-9800-50E3E9A39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706600"/>
          <a:ext cx="19050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76</xdr:row>
      <xdr:rowOff>31750</xdr:rowOff>
    </xdr:from>
    <xdr:to>
      <xdr:col>1</xdr:col>
      <xdr:colOff>190500</xdr:colOff>
      <xdr:row>76</xdr:row>
      <xdr:rowOff>161925</xdr:rowOff>
    </xdr:to>
    <xdr:pic>
      <xdr:nvPicPr>
        <xdr:cNvPr id="77" name="Image 76" descr="Drapeau de la Grèce">
          <a:hlinkClick xmlns:r="http://schemas.openxmlformats.org/officeDocument/2006/relationships" r:id="rId151" tooltip="Drapeau de la Grèce"/>
          <a:extLst>
            <a:ext uri="{FF2B5EF4-FFF2-40B4-BE49-F238E27FC236}">
              <a16:creationId xmlns:a16="http://schemas.microsoft.com/office/drawing/2014/main" id="{9AA9FFFC-9EA5-3626-A8CB-1CC9122F7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9225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77</xdr:row>
      <xdr:rowOff>44450</xdr:rowOff>
    </xdr:from>
    <xdr:to>
      <xdr:col>1</xdr:col>
      <xdr:colOff>190500</xdr:colOff>
      <xdr:row>77</xdr:row>
      <xdr:rowOff>161925</xdr:rowOff>
    </xdr:to>
    <xdr:pic>
      <xdr:nvPicPr>
        <xdr:cNvPr id="78" name="Image 77" descr="Drapeau du Guyana">
          <a:hlinkClick xmlns:r="http://schemas.openxmlformats.org/officeDocument/2006/relationships" r:id="rId153" tooltip="Drapeau du Guyana"/>
          <a:extLst>
            <a:ext uri="{FF2B5EF4-FFF2-40B4-BE49-F238E27FC236}">
              <a16:creationId xmlns:a16="http://schemas.microsoft.com/office/drawing/2014/main" id="{C85E216F-4BAE-0312-62EA-B77C5BF25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1193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190500</xdr:colOff>
      <xdr:row>78</xdr:row>
      <xdr:rowOff>133350</xdr:rowOff>
    </xdr:to>
    <xdr:pic>
      <xdr:nvPicPr>
        <xdr:cNvPr id="79" name="Image 78" descr="Drapeau de l'Islande">
          <a:hlinkClick xmlns:r="http://schemas.openxmlformats.org/officeDocument/2006/relationships" r:id="rId155" tooltip="Drapeau de l'Islande"/>
          <a:extLst>
            <a:ext uri="{FF2B5EF4-FFF2-40B4-BE49-F238E27FC236}">
              <a16:creationId xmlns:a16="http://schemas.microsoft.com/office/drawing/2014/main" id="{C70943B5-0D01-D9DA-DB3F-1565B6200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2590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19050</xdr:rowOff>
    </xdr:from>
    <xdr:to>
      <xdr:col>1</xdr:col>
      <xdr:colOff>190500</xdr:colOff>
      <xdr:row>79</xdr:row>
      <xdr:rowOff>142875</xdr:rowOff>
    </xdr:to>
    <xdr:pic>
      <xdr:nvPicPr>
        <xdr:cNvPr id="80" name="Image 79" descr="Drapeau de l'Estonie">
          <a:hlinkClick xmlns:r="http://schemas.openxmlformats.org/officeDocument/2006/relationships" r:id="rId157" tooltip="Drapeau de l'Estonie"/>
          <a:extLst>
            <a:ext uri="{FF2B5EF4-FFF2-40B4-BE49-F238E27FC236}">
              <a16:creationId xmlns:a16="http://schemas.microsoft.com/office/drawing/2014/main" id="{D87E916F-C3EF-1AF5-B63D-A88296E1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4622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80</xdr:row>
      <xdr:rowOff>31750</xdr:rowOff>
    </xdr:from>
    <xdr:to>
      <xdr:col>1</xdr:col>
      <xdr:colOff>190500</xdr:colOff>
      <xdr:row>80</xdr:row>
      <xdr:rowOff>123825</xdr:rowOff>
    </xdr:to>
    <xdr:pic>
      <xdr:nvPicPr>
        <xdr:cNvPr id="81" name="Image 80" descr="Drapeau de l'Azerbaïdjan">
          <a:hlinkClick xmlns:r="http://schemas.openxmlformats.org/officeDocument/2006/relationships" r:id="rId159" tooltip="Drapeau de l'Azerbaïdjan"/>
          <a:extLst>
            <a:ext uri="{FF2B5EF4-FFF2-40B4-BE49-F238E27FC236}">
              <a16:creationId xmlns:a16="http://schemas.microsoft.com/office/drawing/2014/main" id="{6F0601F2-B8F9-CD8F-945C-1BC2E4FFB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6591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190500</xdr:colOff>
      <xdr:row>81</xdr:row>
      <xdr:rowOff>114300</xdr:rowOff>
    </xdr:to>
    <xdr:pic>
      <xdr:nvPicPr>
        <xdr:cNvPr id="82" name="Image 81" descr="Drapeau du Belize">
          <a:hlinkClick xmlns:r="http://schemas.openxmlformats.org/officeDocument/2006/relationships" r:id="rId161" tooltip="Drapeau du Belize"/>
          <a:extLst>
            <a:ext uri="{FF2B5EF4-FFF2-40B4-BE49-F238E27FC236}">
              <a16:creationId xmlns:a16="http://schemas.microsoft.com/office/drawing/2014/main" id="{35C654A6-D67F-CAA3-8498-AAE35F96D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8115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190500</xdr:colOff>
      <xdr:row>82</xdr:row>
      <xdr:rowOff>123825</xdr:rowOff>
    </xdr:to>
    <xdr:pic>
      <xdr:nvPicPr>
        <xdr:cNvPr id="83" name="Image 82" descr="Drapeau du Botswana">
          <a:hlinkClick xmlns:r="http://schemas.openxmlformats.org/officeDocument/2006/relationships" r:id="rId163" tooltip="Drapeau du Botswana"/>
          <a:extLst>
            <a:ext uri="{FF2B5EF4-FFF2-40B4-BE49-F238E27FC236}">
              <a16:creationId xmlns:a16="http://schemas.microsoft.com/office/drawing/2014/main" id="{135B878E-A963-5D7E-8AC5-D49642DFF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9956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83</xdr:row>
      <xdr:rowOff>12700</xdr:rowOff>
    </xdr:from>
    <xdr:to>
      <xdr:col>1</xdr:col>
      <xdr:colOff>190500</xdr:colOff>
      <xdr:row>83</xdr:row>
      <xdr:rowOff>142875</xdr:rowOff>
    </xdr:to>
    <xdr:pic>
      <xdr:nvPicPr>
        <xdr:cNvPr id="84" name="Image 83" descr="Drapeau du Maroc">
          <a:hlinkClick xmlns:r="http://schemas.openxmlformats.org/officeDocument/2006/relationships" r:id="rId165" tooltip="Drapeau du Maroc"/>
          <a:extLst>
            <a:ext uri="{FF2B5EF4-FFF2-40B4-BE49-F238E27FC236}">
              <a16:creationId xmlns:a16="http://schemas.microsoft.com/office/drawing/2014/main" id="{429B07F7-BBE5-0F6A-99C5-A49360EDF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84</xdr:row>
      <xdr:rowOff>25400</xdr:rowOff>
    </xdr:from>
    <xdr:to>
      <xdr:col>1</xdr:col>
      <xdr:colOff>190500</xdr:colOff>
      <xdr:row>84</xdr:row>
      <xdr:rowOff>133350</xdr:rowOff>
    </xdr:to>
    <xdr:pic>
      <xdr:nvPicPr>
        <xdr:cNvPr id="85" name="Image 84" descr="Drapeau du Salvador">
          <a:hlinkClick xmlns:r="http://schemas.openxmlformats.org/officeDocument/2006/relationships" r:id="rId167" tooltip="Drapeau du Salvador"/>
          <a:extLst>
            <a:ext uri="{FF2B5EF4-FFF2-40B4-BE49-F238E27FC236}">
              <a16:creationId xmlns:a16="http://schemas.microsoft.com/office/drawing/2014/main" id="{FE39801F-3579-C996-C565-4C3721745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389350"/>
          <a:ext cx="19050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190500</xdr:colOff>
      <xdr:row>85</xdr:row>
      <xdr:rowOff>123825</xdr:rowOff>
    </xdr:to>
    <xdr:pic>
      <xdr:nvPicPr>
        <xdr:cNvPr id="86" name="Image 85" descr="Drapeau de la Roumanie">
          <a:hlinkClick xmlns:r="http://schemas.openxmlformats.org/officeDocument/2006/relationships" r:id="rId169" tooltip="Drapeau de la Roumanie"/>
          <a:extLst>
            <a:ext uri="{FF2B5EF4-FFF2-40B4-BE49-F238E27FC236}">
              <a16:creationId xmlns:a16="http://schemas.microsoft.com/office/drawing/2014/main" id="{D3D104E5-3742-7F4E-C46A-74C4A4DC3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5481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86</xdr:row>
      <xdr:rowOff>12700</xdr:rowOff>
    </xdr:from>
    <xdr:to>
      <xdr:col>1</xdr:col>
      <xdr:colOff>190500</xdr:colOff>
      <xdr:row>86</xdr:row>
      <xdr:rowOff>142875</xdr:rowOff>
    </xdr:to>
    <xdr:pic>
      <xdr:nvPicPr>
        <xdr:cNvPr id="87" name="Image 86" descr="Drapeau du Pérou">
          <a:hlinkClick xmlns:r="http://schemas.openxmlformats.org/officeDocument/2006/relationships" r:id="rId171" tooltip="Drapeau du Pérou"/>
          <a:extLst>
            <a:ext uri="{FF2B5EF4-FFF2-40B4-BE49-F238E27FC236}">
              <a16:creationId xmlns:a16="http://schemas.microsoft.com/office/drawing/2014/main" id="{79BF26A4-E689-FAA2-89A9-20AAC23CF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7449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87</xdr:row>
      <xdr:rowOff>25400</xdr:rowOff>
    </xdr:from>
    <xdr:to>
      <xdr:col>1</xdr:col>
      <xdr:colOff>190500</xdr:colOff>
      <xdr:row>87</xdr:row>
      <xdr:rowOff>152400</xdr:rowOff>
    </xdr:to>
    <xdr:pic>
      <xdr:nvPicPr>
        <xdr:cNvPr id="88" name="Image 87" descr="Drapeau de l'Italie">
          <a:hlinkClick xmlns:r="http://schemas.openxmlformats.org/officeDocument/2006/relationships" r:id="rId173" tooltip="Drapeau de l'Italie"/>
          <a:extLst>
            <a:ext uri="{FF2B5EF4-FFF2-40B4-BE49-F238E27FC236}">
              <a16:creationId xmlns:a16="http://schemas.microsoft.com/office/drawing/2014/main" id="{94E676CE-231A-D789-CD9A-DD3756080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9418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88</xdr:row>
      <xdr:rowOff>38100</xdr:rowOff>
    </xdr:from>
    <xdr:to>
      <xdr:col>1</xdr:col>
      <xdr:colOff>190500</xdr:colOff>
      <xdr:row>88</xdr:row>
      <xdr:rowOff>161925</xdr:rowOff>
    </xdr:to>
    <xdr:pic>
      <xdr:nvPicPr>
        <xdr:cNvPr id="89" name="Image 88" descr="Drapeau de la Colombie">
          <a:hlinkClick xmlns:r="http://schemas.openxmlformats.org/officeDocument/2006/relationships" r:id="rId175" tooltip="Drapeau de la Colombie"/>
          <a:extLst>
            <a:ext uri="{FF2B5EF4-FFF2-40B4-BE49-F238E27FC236}">
              <a16:creationId xmlns:a16="http://schemas.microsoft.com/office/drawing/2014/main" id="{9F70D32E-4191-AE5F-7AFF-C331E9AF4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1386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89</xdr:row>
      <xdr:rowOff>50800</xdr:rowOff>
    </xdr:from>
    <xdr:to>
      <xdr:col>1</xdr:col>
      <xdr:colOff>190500</xdr:colOff>
      <xdr:row>89</xdr:row>
      <xdr:rowOff>180975</xdr:rowOff>
    </xdr:to>
    <xdr:pic>
      <xdr:nvPicPr>
        <xdr:cNvPr id="90" name="Image 89" descr="Drapeau de la Géorgie">
          <a:hlinkClick xmlns:r="http://schemas.openxmlformats.org/officeDocument/2006/relationships" r:id="rId177" tooltip="Drapeau de la Géorgie"/>
          <a:extLst>
            <a:ext uri="{FF2B5EF4-FFF2-40B4-BE49-F238E27FC236}">
              <a16:creationId xmlns:a16="http://schemas.microsoft.com/office/drawing/2014/main" id="{FB0BA841-BD07-8F17-2F1D-92B9DCD34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3355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90</xdr:row>
      <xdr:rowOff>63500</xdr:rowOff>
    </xdr:from>
    <xdr:to>
      <xdr:col>1</xdr:col>
      <xdr:colOff>190500</xdr:colOff>
      <xdr:row>90</xdr:row>
      <xdr:rowOff>180975</xdr:rowOff>
    </xdr:to>
    <xdr:pic>
      <xdr:nvPicPr>
        <xdr:cNvPr id="91" name="Image 90" descr="Drapeau de la Finlande">
          <a:hlinkClick xmlns:r="http://schemas.openxmlformats.org/officeDocument/2006/relationships" r:id="rId179" tooltip="Drapeau de la Finlande"/>
          <a:extLst>
            <a:ext uri="{FF2B5EF4-FFF2-40B4-BE49-F238E27FC236}">
              <a16:creationId xmlns:a16="http://schemas.microsoft.com/office/drawing/2014/main" id="{A8C52C10-DFAD-7C61-67B4-92A9B8A4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5323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190500</xdr:colOff>
      <xdr:row>91</xdr:row>
      <xdr:rowOff>123825</xdr:rowOff>
    </xdr:to>
    <xdr:pic>
      <xdr:nvPicPr>
        <xdr:cNvPr id="92" name="Image 91" descr="Drapeau de la Suède">
          <a:hlinkClick xmlns:r="http://schemas.openxmlformats.org/officeDocument/2006/relationships" r:id="rId181" tooltip="Drapeau de la Suède"/>
          <a:extLst>
            <a:ext uri="{FF2B5EF4-FFF2-40B4-BE49-F238E27FC236}">
              <a16:creationId xmlns:a16="http://schemas.microsoft.com/office/drawing/2014/main" id="{840994CB-5F16-99FC-6746-AAA634198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6530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</xdr:row>
      <xdr:rowOff>12700</xdr:rowOff>
    </xdr:from>
    <xdr:to>
      <xdr:col>1</xdr:col>
      <xdr:colOff>190500</xdr:colOff>
      <xdr:row>92</xdr:row>
      <xdr:rowOff>142875</xdr:rowOff>
    </xdr:to>
    <xdr:pic>
      <xdr:nvPicPr>
        <xdr:cNvPr id="93" name="Image 92" descr="Drapeau de la Belgique">
          <a:hlinkClick xmlns:r="http://schemas.openxmlformats.org/officeDocument/2006/relationships" r:id="rId183" tooltip="Drapeau de la Belgique"/>
          <a:extLst>
            <a:ext uri="{FF2B5EF4-FFF2-40B4-BE49-F238E27FC236}">
              <a16:creationId xmlns:a16="http://schemas.microsoft.com/office/drawing/2014/main" id="{D79A58CC-358A-2601-9443-8BB37831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8498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93</xdr:row>
      <xdr:rowOff>25400</xdr:rowOff>
    </xdr:from>
    <xdr:to>
      <xdr:col>1</xdr:col>
      <xdr:colOff>190500</xdr:colOff>
      <xdr:row>93</xdr:row>
      <xdr:rowOff>142875</xdr:rowOff>
    </xdr:to>
    <xdr:pic>
      <xdr:nvPicPr>
        <xdr:cNvPr id="94" name="Image 93" descr="Drapeau de l'Allemagne">
          <a:hlinkClick xmlns:r="http://schemas.openxmlformats.org/officeDocument/2006/relationships" r:id="rId185" tooltip="Drapeau de l'Allemagne"/>
          <a:extLst>
            <a:ext uri="{FF2B5EF4-FFF2-40B4-BE49-F238E27FC236}">
              <a16:creationId xmlns:a16="http://schemas.microsoft.com/office/drawing/2014/main" id="{15CF1F98-37BE-70A1-1A4A-9EFF458D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467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190500</xdr:colOff>
      <xdr:row>94</xdr:row>
      <xdr:rowOff>123825</xdr:rowOff>
    </xdr:to>
    <xdr:pic>
      <xdr:nvPicPr>
        <xdr:cNvPr id="95" name="Image 94" descr="Drapeau du Portugal">
          <a:hlinkClick xmlns:r="http://schemas.openxmlformats.org/officeDocument/2006/relationships" r:id="rId187" tooltip="Drapeau du Portugal"/>
          <a:extLst>
            <a:ext uri="{FF2B5EF4-FFF2-40B4-BE49-F238E27FC236}">
              <a16:creationId xmlns:a16="http://schemas.microsoft.com/office/drawing/2014/main" id="{4471C14D-BB01-172D-5FD0-767371349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2054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95</xdr:row>
      <xdr:rowOff>12700</xdr:rowOff>
    </xdr:from>
    <xdr:to>
      <xdr:col>1</xdr:col>
      <xdr:colOff>190500</xdr:colOff>
      <xdr:row>95</xdr:row>
      <xdr:rowOff>142875</xdr:rowOff>
    </xdr:to>
    <xdr:pic>
      <xdr:nvPicPr>
        <xdr:cNvPr id="96" name="Image 95" descr="Drapeau du Turkménistan">
          <a:hlinkClick xmlns:r="http://schemas.openxmlformats.org/officeDocument/2006/relationships" r:id="rId189" tooltip="Drapeau du Turkménistan"/>
          <a:extLst>
            <a:ext uri="{FF2B5EF4-FFF2-40B4-BE49-F238E27FC236}">
              <a16:creationId xmlns:a16="http://schemas.microsoft.com/office/drawing/2014/main" id="{EBAA78B0-722A-55C6-2FA9-4CCB778F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4023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96</xdr:row>
      <xdr:rowOff>25400</xdr:rowOff>
    </xdr:from>
    <xdr:to>
      <xdr:col>1</xdr:col>
      <xdr:colOff>190500</xdr:colOff>
      <xdr:row>96</xdr:row>
      <xdr:rowOff>152400</xdr:rowOff>
    </xdr:to>
    <xdr:pic>
      <xdr:nvPicPr>
        <xdr:cNvPr id="97" name="Image 96" descr="Drapeau de l'Ukraine">
          <a:hlinkClick xmlns:r="http://schemas.openxmlformats.org/officeDocument/2006/relationships" r:id="rId191" tooltip="Drapeau de l'Ukraine"/>
          <a:extLst>
            <a:ext uri="{FF2B5EF4-FFF2-40B4-BE49-F238E27FC236}">
              <a16:creationId xmlns:a16="http://schemas.microsoft.com/office/drawing/2014/main" id="{09DE6EAF-12E5-AE09-7B14-1E3419528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5991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97</xdr:row>
      <xdr:rowOff>38100</xdr:rowOff>
    </xdr:from>
    <xdr:to>
      <xdr:col>1</xdr:col>
      <xdr:colOff>190500</xdr:colOff>
      <xdr:row>97</xdr:row>
      <xdr:rowOff>171450</xdr:rowOff>
    </xdr:to>
    <xdr:pic>
      <xdr:nvPicPr>
        <xdr:cNvPr id="98" name="Image 97" descr="Drapeau du Brésil">
          <a:hlinkClick xmlns:r="http://schemas.openxmlformats.org/officeDocument/2006/relationships" r:id="rId193" tooltip="Drapeau du Brésil"/>
          <a:extLst>
            <a:ext uri="{FF2B5EF4-FFF2-40B4-BE49-F238E27FC236}">
              <a16:creationId xmlns:a16="http://schemas.microsoft.com/office/drawing/2014/main" id="{CFF3A043-B8F0-B7D4-B06D-42062EE36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7960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98</xdr:row>
      <xdr:rowOff>57150</xdr:rowOff>
    </xdr:from>
    <xdr:to>
      <xdr:col>1</xdr:col>
      <xdr:colOff>190500</xdr:colOff>
      <xdr:row>98</xdr:row>
      <xdr:rowOff>152400</xdr:rowOff>
    </xdr:to>
    <xdr:pic>
      <xdr:nvPicPr>
        <xdr:cNvPr id="99" name="Image 98" descr="Drapeau du Monténégro">
          <a:hlinkClick xmlns:r="http://schemas.openxmlformats.org/officeDocument/2006/relationships" r:id="rId195" tooltip="Drapeau du Monténégro"/>
          <a:extLst>
            <a:ext uri="{FF2B5EF4-FFF2-40B4-BE49-F238E27FC236}">
              <a16:creationId xmlns:a16="http://schemas.microsoft.com/office/drawing/2014/main" id="{10A413EC-13C1-1A6D-DB63-A7BBCDA0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9992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190500</xdr:colOff>
      <xdr:row>99</xdr:row>
      <xdr:rowOff>123825</xdr:rowOff>
    </xdr:to>
    <xdr:pic>
      <xdr:nvPicPr>
        <xdr:cNvPr id="100" name="Image 99" descr="Drapeau des Pays-Bas">
          <a:hlinkClick xmlns:r="http://schemas.openxmlformats.org/officeDocument/2006/relationships" r:id="rId197" tooltip="Drapeau des Pays-Bas"/>
          <a:extLst>
            <a:ext uri="{FF2B5EF4-FFF2-40B4-BE49-F238E27FC236}">
              <a16:creationId xmlns:a16="http://schemas.microsoft.com/office/drawing/2014/main" id="{8A896419-540F-D6E0-CD2D-3B3242653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1262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100</xdr:row>
      <xdr:rowOff>12700</xdr:rowOff>
    </xdr:from>
    <xdr:to>
      <xdr:col>1</xdr:col>
      <xdr:colOff>190500</xdr:colOff>
      <xdr:row>100</xdr:row>
      <xdr:rowOff>104775</xdr:rowOff>
    </xdr:to>
    <xdr:pic>
      <xdr:nvPicPr>
        <xdr:cNvPr id="101" name="Image 100" descr="Drapeau de la Macédoine du Nord">
          <a:hlinkClick xmlns:r="http://schemas.openxmlformats.org/officeDocument/2006/relationships" r:id="rId199" tooltip="Drapeau de la Macédoine du Nord"/>
          <a:extLst>
            <a:ext uri="{FF2B5EF4-FFF2-40B4-BE49-F238E27FC236}">
              <a16:creationId xmlns:a16="http://schemas.microsoft.com/office/drawing/2014/main" id="{8A5CC24E-3ED5-4BAE-0088-D339C6C9E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3230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190500</xdr:colOff>
      <xdr:row>101</xdr:row>
      <xdr:rowOff>95250</xdr:rowOff>
    </xdr:to>
    <xdr:pic>
      <xdr:nvPicPr>
        <xdr:cNvPr id="102" name="Image 101" descr="Drapeau de l'Arménie">
          <a:hlinkClick xmlns:r="http://schemas.openxmlformats.org/officeDocument/2006/relationships" r:id="rId201" tooltip="Drapeau de l'Arménie"/>
          <a:extLst>
            <a:ext uri="{FF2B5EF4-FFF2-40B4-BE49-F238E27FC236}">
              <a16:creationId xmlns:a16="http://schemas.microsoft.com/office/drawing/2014/main" id="{9DCE7DCC-8746-907A-5A2F-B4191FA25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5643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190500</xdr:colOff>
      <xdr:row>102</xdr:row>
      <xdr:rowOff>123825</xdr:rowOff>
    </xdr:to>
    <xdr:pic>
      <xdr:nvPicPr>
        <xdr:cNvPr id="103" name="Image 102" descr="Drapeau de la Serbie">
          <a:hlinkClick xmlns:r="http://schemas.openxmlformats.org/officeDocument/2006/relationships" r:id="rId203" tooltip="Drapeau de la Serbie"/>
          <a:extLst>
            <a:ext uri="{FF2B5EF4-FFF2-40B4-BE49-F238E27FC236}">
              <a16:creationId xmlns:a16="http://schemas.microsoft.com/office/drawing/2014/main" id="{E08EDB58-FBF6-897B-49B1-0F206E036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7485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103</xdr:row>
      <xdr:rowOff>12700</xdr:rowOff>
    </xdr:from>
    <xdr:to>
      <xdr:col>1</xdr:col>
      <xdr:colOff>142875</xdr:colOff>
      <xdr:row>103</xdr:row>
      <xdr:rowOff>161925</xdr:rowOff>
    </xdr:to>
    <xdr:pic>
      <xdr:nvPicPr>
        <xdr:cNvPr id="104" name="Image 103" descr="Drapeau de la Suisse">
          <a:hlinkClick xmlns:r="http://schemas.openxmlformats.org/officeDocument/2006/relationships" r:id="rId205" tooltip="Drapeau de la Suisse"/>
          <a:extLst>
            <a:ext uri="{FF2B5EF4-FFF2-40B4-BE49-F238E27FC236}">
              <a16:creationId xmlns:a16="http://schemas.microsoft.com/office/drawing/2014/main" id="{2085BF4F-0C7A-BA46-2BDF-865120B0E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945350"/>
          <a:ext cx="1460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104</xdr:row>
      <xdr:rowOff>44450</xdr:rowOff>
    </xdr:from>
    <xdr:to>
      <xdr:col>1</xdr:col>
      <xdr:colOff>190500</xdr:colOff>
      <xdr:row>104</xdr:row>
      <xdr:rowOff>190500</xdr:rowOff>
    </xdr:to>
    <xdr:pic>
      <xdr:nvPicPr>
        <xdr:cNvPr id="105" name="Image 104" descr="Drapeau du Danemark">
          <a:hlinkClick xmlns:r="http://schemas.openxmlformats.org/officeDocument/2006/relationships" r:id="rId207" tooltip="Drapeau du Danemark"/>
          <a:extLst>
            <a:ext uri="{FF2B5EF4-FFF2-40B4-BE49-F238E27FC236}">
              <a16:creationId xmlns:a16="http://schemas.microsoft.com/office/drawing/2014/main" id="{E03B5FCE-2924-A614-F23B-850556D31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161250"/>
          <a:ext cx="19050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105</xdr:row>
      <xdr:rowOff>76200</xdr:rowOff>
    </xdr:from>
    <xdr:to>
      <xdr:col>1</xdr:col>
      <xdr:colOff>190500</xdr:colOff>
      <xdr:row>105</xdr:row>
      <xdr:rowOff>200025</xdr:rowOff>
    </xdr:to>
    <xdr:pic>
      <xdr:nvPicPr>
        <xdr:cNvPr id="106" name="Image 105" descr="Drapeau de la Namibie">
          <a:hlinkClick xmlns:r="http://schemas.openxmlformats.org/officeDocument/2006/relationships" r:id="rId209" tooltip="Drapeau de la Namibie"/>
          <a:extLst>
            <a:ext uri="{FF2B5EF4-FFF2-40B4-BE49-F238E27FC236}">
              <a16:creationId xmlns:a16="http://schemas.microsoft.com/office/drawing/2014/main" id="{43A685C0-10F4-F87D-9683-6051AAAA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3771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106</xdr:row>
      <xdr:rowOff>88900</xdr:rowOff>
    </xdr:from>
    <xdr:to>
      <xdr:col>1</xdr:col>
      <xdr:colOff>190500</xdr:colOff>
      <xdr:row>106</xdr:row>
      <xdr:rowOff>209550</xdr:rowOff>
    </xdr:to>
    <xdr:pic>
      <xdr:nvPicPr>
        <xdr:cNvPr id="107" name="Image 106" descr="Drapeau de l'Équateur">
          <a:hlinkClick xmlns:r="http://schemas.openxmlformats.org/officeDocument/2006/relationships" r:id="rId211" tooltip="Drapeau de l'Équateur"/>
          <a:extLst>
            <a:ext uri="{FF2B5EF4-FFF2-40B4-BE49-F238E27FC236}">
              <a16:creationId xmlns:a16="http://schemas.microsoft.com/office/drawing/2014/main" id="{A852949E-FE78-56C7-9A98-4909ABFA8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5740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101600</xdr:rowOff>
    </xdr:from>
    <xdr:to>
      <xdr:col>1</xdr:col>
      <xdr:colOff>190500</xdr:colOff>
      <xdr:row>107</xdr:row>
      <xdr:rowOff>228600</xdr:rowOff>
    </xdr:to>
    <xdr:pic>
      <xdr:nvPicPr>
        <xdr:cNvPr id="108" name="Image 107" descr="Drapeau du Guatemala">
          <a:hlinkClick xmlns:r="http://schemas.openxmlformats.org/officeDocument/2006/relationships" r:id="rId213" tooltip="Drapeau du Guatemala"/>
          <a:extLst>
            <a:ext uri="{FF2B5EF4-FFF2-40B4-BE49-F238E27FC236}">
              <a16:creationId xmlns:a16="http://schemas.microsoft.com/office/drawing/2014/main" id="{3BCE870B-1D5D-0B7F-7CC3-C1E466530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7708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108</xdr:row>
      <xdr:rowOff>114300</xdr:rowOff>
    </xdr:from>
    <xdr:to>
      <xdr:col>1</xdr:col>
      <xdr:colOff>190500</xdr:colOff>
      <xdr:row>108</xdr:row>
      <xdr:rowOff>238125</xdr:rowOff>
    </xdr:to>
    <xdr:pic>
      <xdr:nvPicPr>
        <xdr:cNvPr id="109" name="Image 108" descr="Drapeau de l'Autriche">
          <a:hlinkClick xmlns:r="http://schemas.openxmlformats.org/officeDocument/2006/relationships" r:id="rId215" tooltip="Drapeau de l'Autriche"/>
          <a:extLst>
            <a:ext uri="{FF2B5EF4-FFF2-40B4-BE49-F238E27FC236}">
              <a16:creationId xmlns:a16="http://schemas.microsoft.com/office/drawing/2014/main" id="{1F1E4403-167D-ABE9-A6EB-17A3697ED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677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109</xdr:row>
      <xdr:rowOff>127000</xdr:rowOff>
    </xdr:from>
    <xdr:to>
      <xdr:col>1</xdr:col>
      <xdr:colOff>190500</xdr:colOff>
      <xdr:row>109</xdr:row>
      <xdr:rowOff>219075</xdr:rowOff>
    </xdr:to>
    <xdr:pic>
      <xdr:nvPicPr>
        <xdr:cNvPr id="110" name="Image 109" descr="Drapeau du Honduras">
          <a:hlinkClick xmlns:r="http://schemas.openxmlformats.org/officeDocument/2006/relationships" r:id="rId217" tooltip="Drapeau du Honduras"/>
          <a:extLst>
            <a:ext uri="{FF2B5EF4-FFF2-40B4-BE49-F238E27FC236}">
              <a16:creationId xmlns:a16="http://schemas.microsoft.com/office/drawing/2014/main" id="{C3B97AB3-4235-D067-D949-F282D60F6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1645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190500</xdr:colOff>
      <xdr:row>110</xdr:row>
      <xdr:rowOff>95250</xdr:rowOff>
    </xdr:to>
    <xdr:pic>
      <xdr:nvPicPr>
        <xdr:cNvPr id="111" name="Image 110" descr="Drapeau du Brunei">
          <a:hlinkClick xmlns:r="http://schemas.openxmlformats.org/officeDocument/2006/relationships" r:id="rId219" tooltip="Drapeau du Brunei"/>
          <a:extLst>
            <a:ext uri="{FF2B5EF4-FFF2-40B4-BE49-F238E27FC236}">
              <a16:creationId xmlns:a16="http://schemas.microsoft.com/office/drawing/2014/main" id="{C7CB2B49-24C5-15D0-8B3F-FFDB82D7B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2217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190500</xdr:colOff>
      <xdr:row>111</xdr:row>
      <xdr:rowOff>95250</xdr:rowOff>
    </xdr:to>
    <xdr:pic>
      <xdr:nvPicPr>
        <xdr:cNvPr id="112" name="Image 111" descr="Drapeau de la Bosnie-Herzégovine">
          <a:hlinkClick xmlns:r="http://schemas.openxmlformats.org/officeDocument/2006/relationships" r:id="rId221" tooltip="Drapeau de la Bosnie-Herzégovine"/>
          <a:extLst>
            <a:ext uri="{FF2B5EF4-FFF2-40B4-BE49-F238E27FC236}">
              <a16:creationId xmlns:a16="http://schemas.microsoft.com/office/drawing/2014/main" id="{E46630FB-A27C-4707-7B98-012D9DA63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4058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190500</xdr:colOff>
      <xdr:row>112</xdr:row>
      <xdr:rowOff>123825</xdr:rowOff>
    </xdr:to>
    <xdr:pic>
      <xdr:nvPicPr>
        <xdr:cNvPr id="113" name="Image 112" descr="Drapeau de Maurice">
          <a:hlinkClick xmlns:r="http://schemas.openxmlformats.org/officeDocument/2006/relationships" r:id="rId223" tooltip="Drapeau de Maurice"/>
          <a:extLst>
            <a:ext uri="{FF2B5EF4-FFF2-40B4-BE49-F238E27FC236}">
              <a16:creationId xmlns:a16="http://schemas.microsoft.com/office/drawing/2014/main" id="{68587892-FA9E-37E2-84DB-A6919F7F3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6598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12700</xdr:rowOff>
    </xdr:from>
    <xdr:to>
      <xdr:col>1</xdr:col>
      <xdr:colOff>190500</xdr:colOff>
      <xdr:row>113</xdr:row>
      <xdr:rowOff>142875</xdr:rowOff>
    </xdr:to>
    <xdr:pic>
      <xdr:nvPicPr>
        <xdr:cNvPr id="114" name="Image 113" descr="Drapeau de l'Eswatini">
          <a:hlinkClick xmlns:r="http://schemas.openxmlformats.org/officeDocument/2006/relationships" r:id="rId225" tooltip="Drapeau de l'Eswatini"/>
          <a:extLst>
            <a:ext uri="{FF2B5EF4-FFF2-40B4-BE49-F238E27FC236}">
              <a16:creationId xmlns:a16="http://schemas.microsoft.com/office/drawing/2014/main" id="{D88577E4-FFD6-3330-20A4-17E9E6029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8567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114</xdr:row>
      <xdr:rowOff>25400</xdr:rowOff>
    </xdr:from>
    <xdr:to>
      <xdr:col>1</xdr:col>
      <xdr:colOff>190500</xdr:colOff>
      <xdr:row>114</xdr:row>
      <xdr:rowOff>161925</xdr:rowOff>
    </xdr:to>
    <xdr:pic>
      <xdr:nvPicPr>
        <xdr:cNvPr id="115" name="Image 114" descr="Drapeau de l'Albanie">
          <a:hlinkClick xmlns:r="http://schemas.openxmlformats.org/officeDocument/2006/relationships" r:id="rId227" tooltip="Drapeau de l'Albanie"/>
          <a:extLst>
            <a:ext uri="{FF2B5EF4-FFF2-40B4-BE49-F238E27FC236}">
              <a16:creationId xmlns:a16="http://schemas.microsoft.com/office/drawing/2014/main" id="{9B1AE5C1-21AC-09F3-85CC-126B3153C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0535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115</xdr:row>
      <xdr:rowOff>44450</xdr:rowOff>
    </xdr:from>
    <xdr:to>
      <xdr:col>1</xdr:col>
      <xdr:colOff>190500</xdr:colOff>
      <xdr:row>115</xdr:row>
      <xdr:rowOff>190500</xdr:rowOff>
    </xdr:to>
    <xdr:pic>
      <xdr:nvPicPr>
        <xdr:cNvPr id="116" name="Image 115" descr="Drapeau du Gabon">
          <a:hlinkClick xmlns:r="http://schemas.openxmlformats.org/officeDocument/2006/relationships" r:id="rId229" tooltip="Drapeau du Gabon"/>
          <a:extLst>
            <a:ext uri="{FF2B5EF4-FFF2-40B4-BE49-F238E27FC236}">
              <a16:creationId xmlns:a16="http://schemas.microsoft.com/office/drawing/2014/main" id="{5BD769AC-8832-B35D-1012-589A1798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256750"/>
          <a:ext cx="19050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116</xdr:row>
      <xdr:rowOff>76200</xdr:rowOff>
    </xdr:from>
    <xdr:to>
      <xdr:col>1</xdr:col>
      <xdr:colOff>190500</xdr:colOff>
      <xdr:row>116</xdr:row>
      <xdr:rowOff>196850</xdr:rowOff>
    </xdr:to>
    <xdr:pic>
      <xdr:nvPicPr>
        <xdr:cNvPr id="117" name="Image 116" descr="Drapeau de la Guinée équatoriale">
          <a:hlinkClick xmlns:r="http://schemas.openxmlformats.org/officeDocument/2006/relationships" r:id="rId231" tooltip="Drapeau de la Guinée équatoriale"/>
          <a:extLst>
            <a:ext uri="{FF2B5EF4-FFF2-40B4-BE49-F238E27FC236}">
              <a16:creationId xmlns:a16="http://schemas.microsoft.com/office/drawing/2014/main" id="{3B7CA9CF-574D-A3B1-0A1A-68E41184A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4726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117</xdr:row>
      <xdr:rowOff>88900</xdr:rowOff>
    </xdr:from>
    <xdr:to>
      <xdr:col>1</xdr:col>
      <xdr:colOff>190500</xdr:colOff>
      <xdr:row>117</xdr:row>
      <xdr:rowOff>209550</xdr:rowOff>
    </xdr:to>
    <xdr:pic>
      <xdr:nvPicPr>
        <xdr:cNvPr id="118" name="Image 117" descr="Drapeau du Yémen">
          <a:hlinkClick xmlns:r="http://schemas.openxmlformats.org/officeDocument/2006/relationships" r:id="rId233" tooltip="Drapeau du Yémen"/>
          <a:extLst>
            <a:ext uri="{FF2B5EF4-FFF2-40B4-BE49-F238E27FC236}">
              <a16:creationId xmlns:a16="http://schemas.microsoft.com/office/drawing/2014/main" id="{94C0EBE3-EC1E-D6BE-10FD-9AF550D2C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7393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118</xdr:row>
      <xdr:rowOff>101600</xdr:rowOff>
    </xdr:from>
    <xdr:to>
      <xdr:col>1</xdr:col>
      <xdr:colOff>190500</xdr:colOff>
      <xdr:row>118</xdr:row>
      <xdr:rowOff>228600</xdr:rowOff>
    </xdr:to>
    <xdr:pic>
      <xdr:nvPicPr>
        <xdr:cNvPr id="119" name="Image 118" descr="Drapeau de la Bolivie">
          <a:hlinkClick xmlns:r="http://schemas.openxmlformats.org/officeDocument/2006/relationships" r:id="rId235" tooltip="Drapeau de la Bolivie"/>
          <a:extLst>
            <a:ext uri="{FF2B5EF4-FFF2-40B4-BE49-F238E27FC236}">
              <a16:creationId xmlns:a16="http://schemas.microsoft.com/office/drawing/2014/main" id="{5C33FD49-C1B9-549A-65C6-8CC2CA4B3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936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119</xdr:row>
      <xdr:rowOff>120650</xdr:rowOff>
    </xdr:from>
    <xdr:to>
      <xdr:col>1</xdr:col>
      <xdr:colOff>190500</xdr:colOff>
      <xdr:row>119</xdr:row>
      <xdr:rowOff>228600</xdr:rowOff>
    </xdr:to>
    <xdr:pic>
      <xdr:nvPicPr>
        <xdr:cNvPr id="120" name="Image 119" descr="Drapeau du Nicaragua">
          <a:hlinkClick xmlns:r="http://schemas.openxmlformats.org/officeDocument/2006/relationships" r:id="rId237" tooltip="Drapeau du Nicaragua"/>
          <a:extLst>
            <a:ext uri="{FF2B5EF4-FFF2-40B4-BE49-F238E27FC236}">
              <a16:creationId xmlns:a16="http://schemas.microsoft.com/office/drawing/2014/main" id="{EF49D421-0027-1593-D616-2053CBE72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31394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190500</xdr:colOff>
      <xdr:row>120</xdr:row>
      <xdr:rowOff>95250</xdr:rowOff>
    </xdr:to>
    <xdr:pic>
      <xdr:nvPicPr>
        <xdr:cNvPr id="121" name="Image 120" descr="Drapeau de la Mongolie">
          <a:hlinkClick xmlns:r="http://schemas.openxmlformats.org/officeDocument/2006/relationships" r:id="rId239" tooltip="Drapeau de la Mongolie"/>
          <a:extLst>
            <a:ext uri="{FF2B5EF4-FFF2-40B4-BE49-F238E27FC236}">
              <a16:creationId xmlns:a16="http://schemas.microsoft.com/office/drawing/2014/main" id="{299B757C-47BB-6928-57B8-A267ACDF0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32029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190500</xdr:colOff>
      <xdr:row>121</xdr:row>
      <xdr:rowOff>104775</xdr:rowOff>
    </xdr:to>
    <xdr:pic>
      <xdr:nvPicPr>
        <xdr:cNvPr id="122" name="Image 121" descr="Drapeau du Paraguay">
          <a:hlinkClick xmlns:r="http://schemas.openxmlformats.org/officeDocument/2006/relationships" r:id="rId241" tooltip="Drapeau du Paraguay"/>
          <a:extLst>
            <a:ext uri="{FF2B5EF4-FFF2-40B4-BE49-F238E27FC236}">
              <a16:creationId xmlns:a16="http://schemas.microsoft.com/office/drawing/2014/main" id="{A7DCF7C5-3153-0BEF-7B85-F374504B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3387050"/>
          <a:ext cx="19050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190500</xdr:colOff>
      <xdr:row>122</xdr:row>
      <xdr:rowOff>95250</xdr:rowOff>
    </xdr:to>
    <xdr:pic>
      <xdr:nvPicPr>
        <xdr:cNvPr id="123" name="Image 122" descr="Drapeau de l'Ouzbékistan">
          <a:hlinkClick xmlns:r="http://schemas.openxmlformats.org/officeDocument/2006/relationships" r:id="rId243" tooltip="Drapeau de l'Ouzbékistan"/>
          <a:extLst>
            <a:ext uri="{FF2B5EF4-FFF2-40B4-BE49-F238E27FC236}">
              <a16:creationId xmlns:a16="http://schemas.microsoft.com/office/drawing/2014/main" id="{62E363C6-6D72-FC65-9097-79A9A23AF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35712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190500</xdr:colOff>
      <xdr:row>123</xdr:row>
      <xdr:rowOff>95250</xdr:rowOff>
    </xdr:to>
    <xdr:pic>
      <xdr:nvPicPr>
        <xdr:cNvPr id="124" name="Image 123" descr="Drapeau de la Moldavie">
          <a:hlinkClick xmlns:r="http://schemas.openxmlformats.org/officeDocument/2006/relationships" r:id="rId245" tooltip="Drapeau de la Moldavie"/>
          <a:extLst>
            <a:ext uri="{FF2B5EF4-FFF2-40B4-BE49-F238E27FC236}">
              <a16:creationId xmlns:a16="http://schemas.microsoft.com/office/drawing/2014/main" id="{89B006F6-6F43-E16B-5E83-F54A0C897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37553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190500</xdr:colOff>
      <xdr:row>124</xdr:row>
      <xdr:rowOff>114300</xdr:rowOff>
    </xdr:to>
    <xdr:pic>
      <xdr:nvPicPr>
        <xdr:cNvPr id="125" name="Image 124" descr="Drapeau du Kirghizistan">
          <a:hlinkClick xmlns:r="http://schemas.openxmlformats.org/officeDocument/2006/relationships" r:id="rId247" tooltip="Drapeau du Kirghizistan"/>
          <a:extLst>
            <a:ext uri="{FF2B5EF4-FFF2-40B4-BE49-F238E27FC236}">
              <a16:creationId xmlns:a16="http://schemas.microsoft.com/office/drawing/2014/main" id="{3F589490-54D7-F0A2-E18B-4E168F09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39395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190500</xdr:colOff>
      <xdr:row>125</xdr:row>
      <xdr:rowOff>123825</xdr:rowOff>
    </xdr:to>
    <xdr:pic>
      <xdr:nvPicPr>
        <xdr:cNvPr id="126" name="Image 125" descr="Drapeau du Lesotho">
          <a:hlinkClick xmlns:r="http://schemas.openxmlformats.org/officeDocument/2006/relationships" r:id="rId249" tooltip="Drapeau du Lesotho"/>
          <a:extLst>
            <a:ext uri="{FF2B5EF4-FFF2-40B4-BE49-F238E27FC236}">
              <a16:creationId xmlns:a16="http://schemas.microsoft.com/office/drawing/2014/main" id="{4024180C-4FF6-314F-83C8-89AFBE5F2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1236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126</xdr:row>
      <xdr:rowOff>12700</xdr:rowOff>
    </xdr:from>
    <xdr:to>
      <xdr:col>1</xdr:col>
      <xdr:colOff>190500</xdr:colOff>
      <xdr:row>126</xdr:row>
      <xdr:rowOff>104775</xdr:rowOff>
    </xdr:to>
    <xdr:pic>
      <xdr:nvPicPr>
        <xdr:cNvPr id="127" name="Image 126" descr="Drapeau du Tadjikistan">
          <a:hlinkClick xmlns:r="http://schemas.openxmlformats.org/officeDocument/2006/relationships" r:id="rId251" tooltip="Drapeau du Tadjikistan"/>
          <a:extLst>
            <a:ext uri="{FF2B5EF4-FFF2-40B4-BE49-F238E27FC236}">
              <a16:creationId xmlns:a16="http://schemas.microsoft.com/office/drawing/2014/main" id="{FB345211-2243-D655-BED9-7DF87AA3D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3205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190500</xdr:colOff>
      <xdr:row>127</xdr:row>
      <xdr:rowOff>95250</xdr:rowOff>
    </xdr:to>
    <xdr:pic>
      <xdr:nvPicPr>
        <xdr:cNvPr id="128" name="Image 127" descr="Drapeau de la Malaisie">
          <a:hlinkClick xmlns:r="http://schemas.openxmlformats.org/officeDocument/2006/relationships" r:id="rId253" tooltip="Drapeau de la Malaisie"/>
          <a:extLst>
            <a:ext uri="{FF2B5EF4-FFF2-40B4-BE49-F238E27FC236}">
              <a16:creationId xmlns:a16="http://schemas.microsoft.com/office/drawing/2014/main" id="{FAA41716-DEE3-2DA5-2F1B-F3248A8EB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4919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190500</xdr:colOff>
      <xdr:row>129</xdr:row>
      <xdr:rowOff>114300</xdr:rowOff>
    </xdr:to>
    <xdr:pic>
      <xdr:nvPicPr>
        <xdr:cNvPr id="129" name="Image 128" descr="Drapeau du Cap-Vert">
          <a:hlinkClick xmlns:r="http://schemas.openxmlformats.org/officeDocument/2006/relationships" r:id="rId255" tooltip="Drapeau du Cap-Vert"/>
          <a:extLst>
            <a:ext uri="{FF2B5EF4-FFF2-40B4-BE49-F238E27FC236}">
              <a16:creationId xmlns:a16="http://schemas.microsoft.com/office/drawing/2014/main" id="{E33964DF-0DA1-D356-57FA-9648097E4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9428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190500</xdr:colOff>
      <xdr:row>130</xdr:row>
      <xdr:rowOff>95250</xdr:rowOff>
    </xdr:to>
    <xdr:pic>
      <xdr:nvPicPr>
        <xdr:cNvPr id="130" name="Image 129" descr="Drapeau de Sao Tomé-et-Principe">
          <a:hlinkClick xmlns:r="http://schemas.openxmlformats.org/officeDocument/2006/relationships" r:id="rId257" tooltip="Drapeau de Sao Tomé-et-Principe"/>
          <a:extLst>
            <a:ext uri="{FF2B5EF4-FFF2-40B4-BE49-F238E27FC236}">
              <a16:creationId xmlns:a16="http://schemas.microsoft.com/office/drawing/2014/main" id="{AE0A9297-F564-6CFC-DB6D-18AE07B13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1269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190500</xdr:colOff>
      <xdr:row>131</xdr:row>
      <xdr:rowOff>123825</xdr:rowOff>
    </xdr:to>
    <xdr:pic>
      <xdr:nvPicPr>
        <xdr:cNvPr id="131" name="Image 130" descr="Drapeau du Ghana">
          <a:hlinkClick xmlns:r="http://schemas.openxmlformats.org/officeDocument/2006/relationships" r:id="rId259" tooltip="Drapeau du Ghana"/>
          <a:extLst>
            <a:ext uri="{FF2B5EF4-FFF2-40B4-BE49-F238E27FC236}">
              <a16:creationId xmlns:a16="http://schemas.microsoft.com/office/drawing/2014/main" id="{8B5E306D-ECA1-0101-ECCA-9259D6C1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3809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132</xdr:row>
      <xdr:rowOff>12700</xdr:rowOff>
    </xdr:from>
    <xdr:to>
      <xdr:col>1</xdr:col>
      <xdr:colOff>190500</xdr:colOff>
      <xdr:row>132</xdr:row>
      <xdr:rowOff>123825</xdr:rowOff>
    </xdr:to>
    <xdr:pic>
      <xdr:nvPicPr>
        <xdr:cNvPr id="132" name="Image 131" descr="Drapeau d'Haïti">
          <a:hlinkClick xmlns:r="http://schemas.openxmlformats.org/officeDocument/2006/relationships" r:id="rId261" tooltip="Drapeau d'Haïti"/>
          <a:extLst>
            <a:ext uri="{FF2B5EF4-FFF2-40B4-BE49-F238E27FC236}">
              <a16:creationId xmlns:a16="http://schemas.microsoft.com/office/drawing/2014/main" id="{8D786260-82B4-6312-A8C3-13C0EEB84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5778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190500</xdr:colOff>
      <xdr:row>133</xdr:row>
      <xdr:rowOff>123825</xdr:rowOff>
    </xdr:to>
    <xdr:pic>
      <xdr:nvPicPr>
        <xdr:cNvPr id="133" name="Image 132" descr="Drapeau du Cameroun">
          <a:hlinkClick xmlns:r="http://schemas.openxmlformats.org/officeDocument/2006/relationships" r:id="rId263" tooltip="Drapeau du Cameroun"/>
          <a:extLst>
            <a:ext uri="{FF2B5EF4-FFF2-40B4-BE49-F238E27FC236}">
              <a16:creationId xmlns:a16="http://schemas.microsoft.com/office/drawing/2014/main" id="{CACB505E-B5E2-5A7E-4525-3776738BE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7492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134</xdr:row>
      <xdr:rowOff>12700</xdr:rowOff>
    </xdr:from>
    <xdr:to>
      <xdr:col>1</xdr:col>
      <xdr:colOff>190500</xdr:colOff>
      <xdr:row>134</xdr:row>
      <xdr:rowOff>142875</xdr:rowOff>
    </xdr:to>
    <xdr:pic>
      <xdr:nvPicPr>
        <xdr:cNvPr id="134" name="Image 133" descr="Drapeau de la république du Congo">
          <a:hlinkClick xmlns:r="http://schemas.openxmlformats.org/officeDocument/2006/relationships" r:id="rId265" tooltip="Drapeau de la république du Congo"/>
          <a:extLst>
            <a:ext uri="{FF2B5EF4-FFF2-40B4-BE49-F238E27FC236}">
              <a16:creationId xmlns:a16="http://schemas.microsoft.com/office/drawing/2014/main" id="{73C28103-FD71-FCAC-4174-3C91F7B63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9461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135</xdr:row>
      <xdr:rowOff>25400</xdr:rowOff>
    </xdr:from>
    <xdr:to>
      <xdr:col>1</xdr:col>
      <xdr:colOff>190500</xdr:colOff>
      <xdr:row>135</xdr:row>
      <xdr:rowOff>123825</xdr:rowOff>
    </xdr:to>
    <xdr:pic>
      <xdr:nvPicPr>
        <xdr:cNvPr id="135" name="Image 134" descr="Drapeau du Nigeria">
          <a:hlinkClick xmlns:r="http://schemas.openxmlformats.org/officeDocument/2006/relationships" r:id="rId267" tooltip="Drapeau du Nigeria"/>
          <a:extLst>
            <a:ext uri="{FF2B5EF4-FFF2-40B4-BE49-F238E27FC236}">
              <a16:creationId xmlns:a16="http://schemas.microsoft.com/office/drawing/2014/main" id="{46421021-F24D-67E7-FD14-3663FE9F7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2128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190500</xdr:colOff>
      <xdr:row>136</xdr:row>
      <xdr:rowOff>123825</xdr:rowOff>
    </xdr:to>
    <xdr:pic>
      <xdr:nvPicPr>
        <xdr:cNvPr id="136" name="Image 135" descr="Drapeau de la Gambie">
          <a:hlinkClick xmlns:r="http://schemas.openxmlformats.org/officeDocument/2006/relationships" r:id="rId269" tooltip="Drapeau de la Gambie"/>
          <a:extLst>
            <a:ext uri="{FF2B5EF4-FFF2-40B4-BE49-F238E27FC236}">
              <a16:creationId xmlns:a16="http://schemas.microsoft.com/office/drawing/2014/main" id="{97AC8B6B-9328-D460-A1EE-236A0C7CA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3715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137</xdr:row>
      <xdr:rowOff>12700</xdr:rowOff>
    </xdr:from>
    <xdr:to>
      <xdr:col>1</xdr:col>
      <xdr:colOff>190500</xdr:colOff>
      <xdr:row>137</xdr:row>
      <xdr:rowOff>104775</xdr:rowOff>
    </xdr:to>
    <xdr:pic>
      <xdr:nvPicPr>
        <xdr:cNvPr id="137" name="Image 136" descr="Drapeau du Zimbabwe">
          <a:hlinkClick xmlns:r="http://schemas.openxmlformats.org/officeDocument/2006/relationships" r:id="rId271" tooltip="Drapeau du Zimbabwe"/>
          <a:extLst>
            <a:ext uri="{FF2B5EF4-FFF2-40B4-BE49-F238E27FC236}">
              <a16:creationId xmlns:a16="http://schemas.microsoft.com/office/drawing/2014/main" id="{54BB7134-171D-9E90-222B-D92D9975E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5684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190500</xdr:colOff>
      <xdr:row>138</xdr:row>
      <xdr:rowOff>123825</xdr:rowOff>
    </xdr:to>
    <xdr:pic>
      <xdr:nvPicPr>
        <xdr:cNvPr id="138" name="Image 137" descr="Drapeau de l'Angola">
          <a:hlinkClick xmlns:r="http://schemas.openxmlformats.org/officeDocument/2006/relationships" r:id="rId273" tooltip="Drapeau de l'Angola"/>
          <a:extLst>
            <a:ext uri="{FF2B5EF4-FFF2-40B4-BE49-F238E27FC236}">
              <a16:creationId xmlns:a16="http://schemas.microsoft.com/office/drawing/2014/main" id="{A4A3A560-FAA7-C599-CF8A-5FBABD9BE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7398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139</xdr:row>
      <xdr:rowOff>12700</xdr:rowOff>
    </xdr:from>
    <xdr:to>
      <xdr:col>1</xdr:col>
      <xdr:colOff>190500</xdr:colOff>
      <xdr:row>139</xdr:row>
      <xdr:rowOff>142875</xdr:rowOff>
    </xdr:to>
    <xdr:pic>
      <xdr:nvPicPr>
        <xdr:cNvPr id="139" name="Image 138" descr="Drapeau du Sénégal">
          <a:hlinkClick xmlns:r="http://schemas.openxmlformats.org/officeDocument/2006/relationships" r:id="rId275" tooltip="Drapeau du Sénégal"/>
          <a:extLst>
            <a:ext uri="{FF2B5EF4-FFF2-40B4-BE49-F238E27FC236}">
              <a16:creationId xmlns:a16="http://schemas.microsoft.com/office/drawing/2014/main" id="{EAFA9DBA-6CAE-66B2-21AC-0E7354327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9367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140</xdr:row>
      <xdr:rowOff>25400</xdr:rowOff>
    </xdr:from>
    <xdr:to>
      <xdr:col>1</xdr:col>
      <xdr:colOff>190500</xdr:colOff>
      <xdr:row>140</xdr:row>
      <xdr:rowOff>152400</xdr:rowOff>
    </xdr:to>
    <xdr:pic>
      <xdr:nvPicPr>
        <xdr:cNvPr id="140" name="Image 139" descr="Drapeau de la Mauritanie">
          <a:hlinkClick xmlns:r="http://schemas.openxmlformats.org/officeDocument/2006/relationships" r:id="rId277" tooltip="Drapeau de la Mauritanie"/>
          <a:extLst>
            <a:ext uri="{FF2B5EF4-FFF2-40B4-BE49-F238E27FC236}">
              <a16:creationId xmlns:a16="http://schemas.microsoft.com/office/drawing/2014/main" id="{E1048AA4-0D75-861D-FF30-B659CB7B4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1335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141</xdr:row>
      <xdr:rowOff>38100</xdr:rowOff>
    </xdr:from>
    <xdr:to>
      <xdr:col>1</xdr:col>
      <xdr:colOff>190500</xdr:colOff>
      <xdr:row>141</xdr:row>
      <xdr:rowOff>161925</xdr:rowOff>
    </xdr:to>
    <xdr:pic>
      <xdr:nvPicPr>
        <xdr:cNvPr id="141" name="Image 140" descr="Drapeau de Djibouti">
          <a:hlinkClick xmlns:r="http://schemas.openxmlformats.org/officeDocument/2006/relationships" r:id="rId279" tooltip="Drapeau de Djibouti"/>
          <a:extLst>
            <a:ext uri="{FF2B5EF4-FFF2-40B4-BE49-F238E27FC236}">
              <a16:creationId xmlns:a16="http://schemas.microsoft.com/office/drawing/2014/main" id="{8E9F496E-F417-8B45-1139-11954E975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3304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142</xdr:row>
      <xdr:rowOff>50800</xdr:rowOff>
    </xdr:from>
    <xdr:to>
      <xdr:col>1</xdr:col>
      <xdr:colOff>190500</xdr:colOff>
      <xdr:row>142</xdr:row>
      <xdr:rowOff>180975</xdr:rowOff>
    </xdr:to>
    <xdr:pic>
      <xdr:nvPicPr>
        <xdr:cNvPr id="142" name="Image 141" descr="Drapeau du Bénin">
          <a:hlinkClick xmlns:r="http://schemas.openxmlformats.org/officeDocument/2006/relationships" r:id="rId281" tooltip="Drapeau du Bénin"/>
          <a:extLst>
            <a:ext uri="{FF2B5EF4-FFF2-40B4-BE49-F238E27FC236}">
              <a16:creationId xmlns:a16="http://schemas.microsoft.com/office/drawing/2014/main" id="{D7AADEC7-CC92-8CC7-3D03-3E6C89268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5272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143</xdr:row>
      <xdr:rowOff>63500</xdr:rowOff>
    </xdr:from>
    <xdr:to>
      <xdr:col>1</xdr:col>
      <xdr:colOff>190500</xdr:colOff>
      <xdr:row>143</xdr:row>
      <xdr:rowOff>190500</xdr:rowOff>
    </xdr:to>
    <xdr:pic>
      <xdr:nvPicPr>
        <xdr:cNvPr id="143" name="Image 142" descr="Drapeau de la Côte d'Ivoire">
          <a:hlinkClick xmlns:r="http://schemas.openxmlformats.org/officeDocument/2006/relationships" r:id="rId283" tooltip="Drapeau de la Côte d'Ivoire"/>
          <a:extLst>
            <a:ext uri="{FF2B5EF4-FFF2-40B4-BE49-F238E27FC236}">
              <a16:creationId xmlns:a16="http://schemas.microsoft.com/office/drawing/2014/main" id="{15AD8330-BFE1-A8D8-4AE1-C818779D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7241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144</xdr:row>
      <xdr:rowOff>76200</xdr:rowOff>
    </xdr:from>
    <xdr:to>
      <xdr:col>1</xdr:col>
      <xdr:colOff>190500</xdr:colOff>
      <xdr:row>144</xdr:row>
      <xdr:rowOff>200025</xdr:rowOff>
    </xdr:to>
    <xdr:pic>
      <xdr:nvPicPr>
        <xdr:cNvPr id="144" name="Image 143" descr="Drapeau de la Zambie">
          <a:hlinkClick xmlns:r="http://schemas.openxmlformats.org/officeDocument/2006/relationships" r:id="rId285" tooltip="Drapeau de la Zambie"/>
          <a:extLst>
            <a:ext uri="{FF2B5EF4-FFF2-40B4-BE49-F238E27FC236}">
              <a16:creationId xmlns:a16="http://schemas.microsoft.com/office/drawing/2014/main" id="{E16C0E88-8B1B-30CD-235F-D29C58F4E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9209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145</xdr:row>
      <xdr:rowOff>88900</xdr:rowOff>
    </xdr:from>
    <xdr:to>
      <xdr:col>1</xdr:col>
      <xdr:colOff>190500</xdr:colOff>
      <xdr:row>145</xdr:row>
      <xdr:rowOff>209550</xdr:rowOff>
    </xdr:to>
    <xdr:pic>
      <xdr:nvPicPr>
        <xdr:cNvPr id="145" name="Image 144" descr="Drapeau de la Thaïlande">
          <a:hlinkClick xmlns:r="http://schemas.openxmlformats.org/officeDocument/2006/relationships" r:id="rId287" tooltip="Drapeau de la Thaïlande"/>
          <a:extLst>
            <a:ext uri="{FF2B5EF4-FFF2-40B4-BE49-F238E27FC236}">
              <a16:creationId xmlns:a16="http://schemas.microsoft.com/office/drawing/2014/main" id="{8E4863D0-1A9F-249C-03F0-C77C51DC7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1178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146</xdr:row>
      <xdr:rowOff>101600</xdr:rowOff>
    </xdr:from>
    <xdr:to>
      <xdr:col>1</xdr:col>
      <xdr:colOff>190500</xdr:colOff>
      <xdr:row>146</xdr:row>
      <xdr:rowOff>228600</xdr:rowOff>
    </xdr:to>
    <xdr:pic>
      <xdr:nvPicPr>
        <xdr:cNvPr id="146" name="Image 145" descr="Drapeau du Tchad">
          <a:hlinkClick xmlns:r="http://schemas.openxmlformats.org/officeDocument/2006/relationships" r:id="rId289" tooltip="Drapeau du Tchad"/>
          <a:extLst>
            <a:ext uri="{FF2B5EF4-FFF2-40B4-BE49-F238E27FC236}">
              <a16:creationId xmlns:a16="http://schemas.microsoft.com/office/drawing/2014/main" id="{BD46D21B-1876-C713-B4BF-280376CB5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3146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147</xdr:row>
      <xdr:rowOff>114300</xdr:rowOff>
    </xdr:from>
    <xdr:to>
      <xdr:col>1</xdr:col>
      <xdr:colOff>190500</xdr:colOff>
      <xdr:row>147</xdr:row>
      <xdr:rowOff>238125</xdr:rowOff>
    </xdr:to>
    <xdr:pic>
      <xdr:nvPicPr>
        <xdr:cNvPr id="147" name="Image 146" descr="Drapeau des Maldives">
          <a:hlinkClick xmlns:r="http://schemas.openxmlformats.org/officeDocument/2006/relationships" r:id="rId291" tooltip="Drapeau des Maldives"/>
          <a:extLst>
            <a:ext uri="{FF2B5EF4-FFF2-40B4-BE49-F238E27FC236}">
              <a16:creationId xmlns:a16="http://schemas.microsoft.com/office/drawing/2014/main" id="{9BD6528E-CE98-47E8-8736-A89A3438E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5115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148</xdr:row>
      <xdr:rowOff>127000</xdr:rowOff>
    </xdr:from>
    <xdr:to>
      <xdr:col>1</xdr:col>
      <xdr:colOff>190500</xdr:colOff>
      <xdr:row>148</xdr:row>
      <xdr:rowOff>247650</xdr:rowOff>
    </xdr:to>
    <xdr:pic>
      <xdr:nvPicPr>
        <xdr:cNvPr id="148" name="Image 147" descr="Drapeau de Sierra Leone">
          <a:hlinkClick xmlns:r="http://schemas.openxmlformats.org/officeDocument/2006/relationships" r:id="rId293" tooltip="Drapeau de Sierra Leone"/>
          <a:extLst>
            <a:ext uri="{FF2B5EF4-FFF2-40B4-BE49-F238E27FC236}">
              <a16:creationId xmlns:a16="http://schemas.microsoft.com/office/drawing/2014/main" id="{F6E04EDA-02A6-65A4-C557-470256344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7083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149</xdr:row>
      <xdr:rowOff>139700</xdr:rowOff>
    </xdr:from>
    <xdr:to>
      <xdr:col>1</xdr:col>
      <xdr:colOff>190500</xdr:colOff>
      <xdr:row>149</xdr:row>
      <xdr:rowOff>228600</xdr:rowOff>
    </xdr:to>
    <xdr:pic>
      <xdr:nvPicPr>
        <xdr:cNvPr id="149" name="Image 148" descr="Drapeau du Soudan">
          <a:hlinkClick xmlns:r="http://schemas.openxmlformats.org/officeDocument/2006/relationships" r:id="rId295" tooltip="Drapeau du Soudan"/>
          <a:extLst>
            <a:ext uri="{FF2B5EF4-FFF2-40B4-BE49-F238E27FC236}">
              <a16:creationId xmlns:a16="http://schemas.microsoft.com/office/drawing/2014/main" id="{294B9B95-0D79-9498-E4DA-DD738C9A1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9052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190500</xdr:colOff>
      <xdr:row>150</xdr:row>
      <xdr:rowOff>114300</xdr:rowOff>
    </xdr:to>
    <xdr:pic>
      <xdr:nvPicPr>
        <xdr:cNvPr id="150" name="Image 149" descr="Drapeau du Togo">
          <a:hlinkClick xmlns:r="http://schemas.openxmlformats.org/officeDocument/2006/relationships" r:id="rId297" tooltip="Drapeau du Togo"/>
          <a:extLst>
            <a:ext uri="{FF2B5EF4-FFF2-40B4-BE49-F238E27FC236}">
              <a16:creationId xmlns:a16="http://schemas.microsoft.com/office/drawing/2014/main" id="{25A83ECF-E1FE-382F-DB7F-72145C4FB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9496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190500</xdr:colOff>
      <xdr:row>151</xdr:row>
      <xdr:rowOff>95250</xdr:rowOff>
    </xdr:to>
    <xdr:pic>
      <xdr:nvPicPr>
        <xdr:cNvPr id="151" name="Image 150" descr="Drapeau de la Guinée-Bissau">
          <a:hlinkClick xmlns:r="http://schemas.openxmlformats.org/officeDocument/2006/relationships" r:id="rId299" tooltip="Drapeau de la Guinée-Bissau"/>
          <a:extLst>
            <a:ext uri="{FF2B5EF4-FFF2-40B4-BE49-F238E27FC236}">
              <a16:creationId xmlns:a16="http://schemas.microsoft.com/office/drawing/2014/main" id="{525C9D23-9CF1-12BC-FFE6-04FE508D5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1338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190500</xdr:colOff>
      <xdr:row>152</xdr:row>
      <xdr:rowOff>123825</xdr:rowOff>
    </xdr:to>
    <xdr:pic>
      <xdr:nvPicPr>
        <xdr:cNvPr id="152" name="Image 151" descr="Drapeau de la Tanzanie">
          <a:hlinkClick xmlns:r="http://schemas.openxmlformats.org/officeDocument/2006/relationships" r:id="rId301" tooltip="Drapeau de la Tanzanie"/>
          <a:extLst>
            <a:ext uri="{FF2B5EF4-FFF2-40B4-BE49-F238E27FC236}">
              <a16:creationId xmlns:a16="http://schemas.microsoft.com/office/drawing/2014/main" id="{E454A75A-C2A8-22F6-E77F-EDF4EA0B4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3179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153</xdr:row>
      <xdr:rowOff>12700</xdr:rowOff>
    </xdr:from>
    <xdr:to>
      <xdr:col>1</xdr:col>
      <xdr:colOff>190500</xdr:colOff>
      <xdr:row>153</xdr:row>
      <xdr:rowOff>142875</xdr:rowOff>
    </xdr:to>
    <xdr:pic>
      <xdr:nvPicPr>
        <xdr:cNvPr id="153" name="Image 152" descr="Drapeau du Kenya">
          <a:hlinkClick xmlns:r="http://schemas.openxmlformats.org/officeDocument/2006/relationships" r:id="rId303" tooltip="Drapeau du Kenya"/>
          <a:extLst>
            <a:ext uri="{FF2B5EF4-FFF2-40B4-BE49-F238E27FC236}">
              <a16:creationId xmlns:a16="http://schemas.microsoft.com/office/drawing/2014/main" id="{DD6A09CC-B083-B059-574D-721A75511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5148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154</xdr:row>
      <xdr:rowOff>25400</xdr:rowOff>
    </xdr:from>
    <xdr:to>
      <xdr:col>1</xdr:col>
      <xdr:colOff>190500</xdr:colOff>
      <xdr:row>154</xdr:row>
      <xdr:rowOff>152400</xdr:rowOff>
    </xdr:to>
    <xdr:pic>
      <xdr:nvPicPr>
        <xdr:cNvPr id="154" name="Image 153" descr="Drapeau de la République populaire de Chine">
          <a:hlinkClick xmlns:r="http://schemas.openxmlformats.org/officeDocument/2006/relationships" r:id="rId305" tooltip="Drapeau de la République populaire de Chine"/>
          <a:extLst>
            <a:ext uri="{FF2B5EF4-FFF2-40B4-BE49-F238E27FC236}">
              <a16:creationId xmlns:a16="http://schemas.microsoft.com/office/drawing/2014/main" id="{56C6E5D8-27F8-AF7E-BFC5-FD30670C4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7116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155</xdr:row>
      <xdr:rowOff>38100</xdr:rowOff>
    </xdr:from>
    <xdr:to>
      <xdr:col>1</xdr:col>
      <xdr:colOff>190500</xdr:colOff>
      <xdr:row>155</xdr:row>
      <xdr:rowOff>161925</xdr:rowOff>
    </xdr:to>
    <xdr:pic>
      <xdr:nvPicPr>
        <xdr:cNvPr id="155" name="Image 154" descr="Drapeau de la Guinée">
          <a:hlinkClick xmlns:r="http://schemas.openxmlformats.org/officeDocument/2006/relationships" r:id="rId307" tooltip="Drapeau de la Guinée"/>
          <a:extLst>
            <a:ext uri="{FF2B5EF4-FFF2-40B4-BE49-F238E27FC236}">
              <a16:creationId xmlns:a16="http://schemas.microsoft.com/office/drawing/2014/main" id="{7B6A986F-D282-ED46-FB7D-12B4D9479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9085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156</xdr:row>
      <xdr:rowOff>50800</xdr:rowOff>
    </xdr:from>
    <xdr:to>
      <xdr:col>1</xdr:col>
      <xdr:colOff>190500</xdr:colOff>
      <xdr:row>156</xdr:row>
      <xdr:rowOff>180975</xdr:rowOff>
    </xdr:to>
    <xdr:pic>
      <xdr:nvPicPr>
        <xdr:cNvPr id="156" name="Image 155" descr="Drapeau du Mali">
          <a:hlinkClick xmlns:r="http://schemas.openxmlformats.org/officeDocument/2006/relationships" r:id="rId309" tooltip="Drapeau du Mali"/>
          <a:extLst>
            <a:ext uri="{FF2B5EF4-FFF2-40B4-BE49-F238E27FC236}">
              <a16:creationId xmlns:a16="http://schemas.microsoft.com/office/drawing/2014/main" id="{1D20373E-C024-F156-A109-6BFDC7208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1053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157</xdr:row>
      <xdr:rowOff>63500</xdr:rowOff>
    </xdr:from>
    <xdr:to>
      <xdr:col>1</xdr:col>
      <xdr:colOff>190500</xdr:colOff>
      <xdr:row>157</xdr:row>
      <xdr:rowOff>190500</xdr:rowOff>
    </xdr:to>
    <xdr:pic>
      <xdr:nvPicPr>
        <xdr:cNvPr id="157" name="Image 156" descr="Drapeau du Bhoutan">
          <a:hlinkClick xmlns:r="http://schemas.openxmlformats.org/officeDocument/2006/relationships" r:id="rId311" tooltip="Drapeau du Bhoutan"/>
          <a:extLst>
            <a:ext uri="{FF2B5EF4-FFF2-40B4-BE49-F238E27FC236}">
              <a16:creationId xmlns:a16="http://schemas.microsoft.com/office/drawing/2014/main" id="{0626BE4C-2688-9027-2593-EEC6C9B09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3022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158</xdr:row>
      <xdr:rowOff>76200</xdr:rowOff>
    </xdr:from>
    <xdr:to>
      <xdr:col>1</xdr:col>
      <xdr:colOff>190500</xdr:colOff>
      <xdr:row>158</xdr:row>
      <xdr:rowOff>190500</xdr:rowOff>
    </xdr:to>
    <xdr:pic>
      <xdr:nvPicPr>
        <xdr:cNvPr id="158" name="Image 157" descr="Drapeau des Comores">
          <a:hlinkClick xmlns:r="http://schemas.openxmlformats.org/officeDocument/2006/relationships" r:id="rId313" tooltip="Drapeau des Comores"/>
          <a:extLst>
            <a:ext uri="{FF2B5EF4-FFF2-40B4-BE49-F238E27FC236}">
              <a16:creationId xmlns:a16="http://schemas.microsoft.com/office/drawing/2014/main" id="{39D4237E-B21A-0434-CF77-30B48D8F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4990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190500</xdr:colOff>
      <xdr:row>159</xdr:row>
      <xdr:rowOff>104775</xdr:rowOff>
    </xdr:to>
    <xdr:pic>
      <xdr:nvPicPr>
        <xdr:cNvPr id="159" name="Image 158" descr="Drapeau du Libéria">
          <a:hlinkClick xmlns:r="http://schemas.openxmlformats.org/officeDocument/2006/relationships" r:id="rId315" tooltip="Drapeau du Libéria"/>
          <a:extLst>
            <a:ext uri="{FF2B5EF4-FFF2-40B4-BE49-F238E27FC236}">
              <a16:creationId xmlns:a16="http://schemas.microsoft.com/office/drawing/2014/main" id="{EAA4E6AD-E6A0-0650-1BE1-18FFC48B6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607000"/>
          <a:ext cx="19050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160</xdr:row>
      <xdr:rowOff>0</xdr:rowOff>
    </xdr:from>
    <xdr:to>
      <xdr:col>1</xdr:col>
      <xdr:colOff>190500</xdr:colOff>
      <xdr:row>160</xdr:row>
      <xdr:rowOff>95250</xdr:rowOff>
    </xdr:to>
    <xdr:pic>
      <xdr:nvPicPr>
        <xdr:cNvPr id="160" name="Image 159" descr="Drapeau du Sri Lanka">
          <a:hlinkClick xmlns:r="http://schemas.openxmlformats.org/officeDocument/2006/relationships" r:id="rId317" tooltip="Drapeau du Sri Lanka"/>
          <a:extLst>
            <a:ext uri="{FF2B5EF4-FFF2-40B4-BE49-F238E27FC236}">
              <a16:creationId xmlns:a16="http://schemas.microsoft.com/office/drawing/2014/main" id="{C112D1D7-1A74-3BE2-FF8F-0C57A473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7911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190500</xdr:colOff>
      <xdr:row>161</xdr:row>
      <xdr:rowOff>123825</xdr:rowOff>
    </xdr:to>
    <xdr:pic>
      <xdr:nvPicPr>
        <xdr:cNvPr id="161" name="Image 160" descr="Drapeau de Singapour">
          <a:hlinkClick xmlns:r="http://schemas.openxmlformats.org/officeDocument/2006/relationships" r:id="rId319" tooltip="Drapeau de Singapour"/>
          <a:extLst>
            <a:ext uri="{FF2B5EF4-FFF2-40B4-BE49-F238E27FC236}">
              <a16:creationId xmlns:a16="http://schemas.microsoft.com/office/drawing/2014/main" id="{BA97553D-B288-810E-69C5-D39D60193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9753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162</xdr:row>
      <xdr:rowOff>12700</xdr:rowOff>
    </xdr:from>
    <xdr:to>
      <xdr:col>1</xdr:col>
      <xdr:colOff>190500</xdr:colOff>
      <xdr:row>162</xdr:row>
      <xdr:rowOff>142875</xdr:rowOff>
    </xdr:to>
    <xdr:pic>
      <xdr:nvPicPr>
        <xdr:cNvPr id="162" name="Image 161" descr="Drapeau de la Corée du Sud">
          <a:hlinkClick xmlns:r="http://schemas.openxmlformats.org/officeDocument/2006/relationships" r:id="rId321" tooltip="Drapeau de la Corée du Sud"/>
          <a:extLst>
            <a:ext uri="{FF2B5EF4-FFF2-40B4-BE49-F238E27FC236}">
              <a16:creationId xmlns:a16="http://schemas.microsoft.com/office/drawing/2014/main" id="{555FF72C-089A-7A9F-C98B-1981DFD5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1721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163</xdr:row>
      <xdr:rowOff>25400</xdr:rowOff>
    </xdr:from>
    <xdr:to>
      <xdr:col>1</xdr:col>
      <xdr:colOff>190500</xdr:colOff>
      <xdr:row>163</xdr:row>
      <xdr:rowOff>152400</xdr:rowOff>
    </xdr:to>
    <xdr:pic>
      <xdr:nvPicPr>
        <xdr:cNvPr id="163" name="Image 162" descr="Drapeau de l'Indonésie">
          <a:hlinkClick xmlns:r="http://schemas.openxmlformats.org/officeDocument/2006/relationships" r:id="rId323" tooltip="Drapeau de l'Indonésie"/>
          <a:extLst>
            <a:ext uri="{FF2B5EF4-FFF2-40B4-BE49-F238E27FC236}">
              <a16:creationId xmlns:a16="http://schemas.microsoft.com/office/drawing/2014/main" id="{62163343-0AA8-D467-4295-8CE23A4BA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3690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164</xdr:row>
      <xdr:rowOff>38100</xdr:rowOff>
    </xdr:from>
    <xdr:to>
      <xdr:col>1</xdr:col>
      <xdr:colOff>190500</xdr:colOff>
      <xdr:row>164</xdr:row>
      <xdr:rowOff>161925</xdr:rowOff>
    </xdr:to>
    <xdr:pic>
      <xdr:nvPicPr>
        <xdr:cNvPr id="164" name="Image 163" descr="Drapeau de Madagascar">
          <a:hlinkClick xmlns:r="http://schemas.openxmlformats.org/officeDocument/2006/relationships" r:id="rId325" tooltip="Drapeau de Madagascar"/>
          <a:extLst>
            <a:ext uri="{FF2B5EF4-FFF2-40B4-BE49-F238E27FC236}">
              <a16:creationId xmlns:a16="http://schemas.microsoft.com/office/drawing/2014/main" id="{D9129001-D4CE-E3A6-4E7C-5646840D0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5658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50800</xdr:rowOff>
    </xdr:from>
    <xdr:to>
      <xdr:col>1</xdr:col>
      <xdr:colOff>190500</xdr:colOff>
      <xdr:row>165</xdr:row>
      <xdr:rowOff>180975</xdr:rowOff>
    </xdr:to>
    <xdr:pic>
      <xdr:nvPicPr>
        <xdr:cNvPr id="165" name="Image 164" descr="Drapeau du Pakistan">
          <a:hlinkClick xmlns:r="http://schemas.openxmlformats.org/officeDocument/2006/relationships" r:id="rId327" tooltip="Drapeau du Pakistan"/>
          <a:extLst>
            <a:ext uri="{FF2B5EF4-FFF2-40B4-BE49-F238E27FC236}">
              <a16:creationId xmlns:a16="http://schemas.microsoft.com/office/drawing/2014/main" id="{550315DE-3929-5192-4B92-ADF60C71D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7627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166</xdr:row>
      <xdr:rowOff>63500</xdr:rowOff>
    </xdr:from>
    <xdr:to>
      <xdr:col>1</xdr:col>
      <xdr:colOff>190500</xdr:colOff>
      <xdr:row>166</xdr:row>
      <xdr:rowOff>190500</xdr:rowOff>
    </xdr:to>
    <xdr:pic>
      <xdr:nvPicPr>
        <xdr:cNvPr id="166" name="Image 165" descr="Drapeau du Malawi">
          <a:hlinkClick xmlns:r="http://schemas.openxmlformats.org/officeDocument/2006/relationships" r:id="rId329" tooltip="Drapeau du Malawi"/>
          <a:extLst>
            <a:ext uri="{FF2B5EF4-FFF2-40B4-BE49-F238E27FC236}">
              <a16:creationId xmlns:a16="http://schemas.microsoft.com/office/drawing/2014/main" id="{F415BF0E-B0FD-9D46-2AAE-79DEB7AC0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9595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167</xdr:row>
      <xdr:rowOff>76200</xdr:rowOff>
    </xdr:from>
    <xdr:to>
      <xdr:col>1</xdr:col>
      <xdr:colOff>190500</xdr:colOff>
      <xdr:row>167</xdr:row>
      <xdr:rowOff>200025</xdr:rowOff>
    </xdr:to>
    <xdr:pic>
      <xdr:nvPicPr>
        <xdr:cNvPr id="167" name="Image 166" descr="Drapeau du Mozambique">
          <a:hlinkClick xmlns:r="http://schemas.openxmlformats.org/officeDocument/2006/relationships" r:id="rId331" tooltip="Drapeau du Mozambique"/>
          <a:extLst>
            <a:ext uri="{FF2B5EF4-FFF2-40B4-BE49-F238E27FC236}">
              <a16:creationId xmlns:a16="http://schemas.microsoft.com/office/drawing/2014/main" id="{07EDBAC9-A398-499C-7119-FD3942C90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1564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88900</xdr:rowOff>
    </xdr:from>
    <xdr:to>
      <xdr:col>1</xdr:col>
      <xdr:colOff>190500</xdr:colOff>
      <xdr:row>168</xdr:row>
      <xdr:rowOff>180975</xdr:rowOff>
    </xdr:to>
    <xdr:pic>
      <xdr:nvPicPr>
        <xdr:cNvPr id="168" name="Image 167" descr="Drapeau des Philippines">
          <a:hlinkClick xmlns:r="http://schemas.openxmlformats.org/officeDocument/2006/relationships" r:id="rId333" tooltip="Drapeau des Philippines"/>
          <a:extLst>
            <a:ext uri="{FF2B5EF4-FFF2-40B4-BE49-F238E27FC236}">
              <a16:creationId xmlns:a16="http://schemas.microsoft.com/office/drawing/2014/main" id="{23E2E88E-6EC3-FB50-9C11-55F757196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3532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190500</xdr:colOff>
      <xdr:row>169</xdr:row>
      <xdr:rowOff>123825</xdr:rowOff>
    </xdr:to>
    <xdr:pic>
      <xdr:nvPicPr>
        <xdr:cNvPr id="169" name="Image 168" descr="Drapeau de la République centrafricaine">
          <a:hlinkClick xmlns:r="http://schemas.openxmlformats.org/officeDocument/2006/relationships" r:id="rId335" tooltip="Drapeau de la République centrafricaine"/>
          <a:extLst>
            <a:ext uri="{FF2B5EF4-FFF2-40B4-BE49-F238E27FC236}">
              <a16:creationId xmlns:a16="http://schemas.microsoft.com/office/drawing/2014/main" id="{5208E9F1-5FE6-062A-3416-4F5F24C21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4485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170</xdr:row>
      <xdr:rowOff>12700</xdr:rowOff>
    </xdr:from>
    <xdr:to>
      <xdr:col>1</xdr:col>
      <xdr:colOff>190500</xdr:colOff>
      <xdr:row>170</xdr:row>
      <xdr:rowOff>142875</xdr:rowOff>
    </xdr:to>
    <xdr:pic>
      <xdr:nvPicPr>
        <xdr:cNvPr id="170" name="Image 169" descr="Drapeau de l'Inde">
          <a:hlinkClick xmlns:r="http://schemas.openxmlformats.org/officeDocument/2006/relationships" r:id="rId337" tooltip="Drapeau de l'Inde"/>
          <a:extLst>
            <a:ext uri="{FF2B5EF4-FFF2-40B4-BE49-F238E27FC236}">
              <a16:creationId xmlns:a16="http://schemas.microsoft.com/office/drawing/2014/main" id="{94B45800-5B93-5D43-9D7A-39B429BC0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7152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171</xdr:row>
      <xdr:rowOff>25400</xdr:rowOff>
    </xdr:from>
    <xdr:to>
      <xdr:col>1</xdr:col>
      <xdr:colOff>190500</xdr:colOff>
      <xdr:row>171</xdr:row>
      <xdr:rowOff>152400</xdr:rowOff>
    </xdr:to>
    <xdr:pic>
      <xdr:nvPicPr>
        <xdr:cNvPr id="171" name="Image 170" descr="Drapeau de l'Ouganda">
          <a:hlinkClick xmlns:r="http://schemas.openxmlformats.org/officeDocument/2006/relationships" r:id="rId339" tooltip="Drapeau de l'Ouganda"/>
          <a:extLst>
            <a:ext uri="{FF2B5EF4-FFF2-40B4-BE49-F238E27FC236}">
              <a16:creationId xmlns:a16="http://schemas.microsoft.com/office/drawing/2014/main" id="{C464E0ED-31EA-EC0E-CC87-1784FBE5E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9120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172</xdr:row>
      <xdr:rowOff>38100</xdr:rowOff>
    </xdr:from>
    <xdr:to>
      <xdr:col>1</xdr:col>
      <xdr:colOff>190500</xdr:colOff>
      <xdr:row>172</xdr:row>
      <xdr:rowOff>161925</xdr:rowOff>
    </xdr:to>
    <xdr:pic>
      <xdr:nvPicPr>
        <xdr:cNvPr id="172" name="Image 171" descr="Drapeau de la Somalie">
          <a:hlinkClick xmlns:r="http://schemas.openxmlformats.org/officeDocument/2006/relationships" r:id="rId341" tooltip="Drapeau de la Somalie"/>
          <a:extLst>
            <a:ext uri="{FF2B5EF4-FFF2-40B4-BE49-F238E27FC236}">
              <a16:creationId xmlns:a16="http://schemas.microsoft.com/office/drawing/2014/main" id="{D0DFB03C-41E0-EA48-59C8-6AEBC048F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31089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173</xdr:row>
      <xdr:rowOff>50800</xdr:rowOff>
    </xdr:from>
    <xdr:to>
      <xdr:col>1</xdr:col>
      <xdr:colOff>190500</xdr:colOff>
      <xdr:row>173</xdr:row>
      <xdr:rowOff>200025</xdr:rowOff>
    </xdr:to>
    <xdr:pic>
      <xdr:nvPicPr>
        <xdr:cNvPr id="173" name="Image 172" descr="Drapeau de la république démocratique du Congo">
          <a:hlinkClick xmlns:r="http://schemas.openxmlformats.org/officeDocument/2006/relationships" r:id="rId343" tooltip="Drapeau de la république démocratique du Congo"/>
          <a:extLst>
            <a:ext uri="{FF2B5EF4-FFF2-40B4-BE49-F238E27FC236}">
              <a16:creationId xmlns:a16="http://schemas.microsoft.com/office/drawing/2014/main" id="{FCFE80D0-F069-5F05-51A6-53CB2F518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3305750"/>
          <a:ext cx="19050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174</xdr:row>
      <xdr:rowOff>82550</xdr:rowOff>
    </xdr:from>
    <xdr:to>
      <xdr:col>1</xdr:col>
      <xdr:colOff>190500</xdr:colOff>
      <xdr:row>174</xdr:row>
      <xdr:rowOff>247650</xdr:rowOff>
    </xdr:to>
    <xdr:pic>
      <xdr:nvPicPr>
        <xdr:cNvPr id="174" name="Image 173" descr="Drapeau du Niger">
          <a:hlinkClick xmlns:r="http://schemas.openxmlformats.org/officeDocument/2006/relationships" r:id="rId345" tooltip="Drapeau du Niger"/>
          <a:extLst>
            <a:ext uri="{FF2B5EF4-FFF2-40B4-BE49-F238E27FC236}">
              <a16:creationId xmlns:a16="http://schemas.microsoft.com/office/drawing/2014/main" id="{1B567AC1-C47C-7F91-838B-26E7C266E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3718500"/>
          <a:ext cx="19050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175</xdr:row>
      <xdr:rowOff>133350</xdr:rowOff>
    </xdr:from>
    <xdr:to>
      <xdr:col>1</xdr:col>
      <xdr:colOff>190500</xdr:colOff>
      <xdr:row>175</xdr:row>
      <xdr:rowOff>228600</xdr:rowOff>
    </xdr:to>
    <xdr:pic>
      <xdr:nvPicPr>
        <xdr:cNvPr id="175" name="Image 174" descr="Drapeau de l'Érythrée">
          <a:hlinkClick xmlns:r="http://schemas.openxmlformats.org/officeDocument/2006/relationships" r:id="rId347" tooltip="Drapeau de l'Érythrée"/>
          <a:extLst>
            <a:ext uri="{FF2B5EF4-FFF2-40B4-BE49-F238E27FC236}">
              <a16:creationId xmlns:a16="http://schemas.microsoft.com/office/drawing/2014/main" id="{51F3AB1E-7339-EF67-EAF3-FBB1E4B26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39534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190500</xdr:colOff>
      <xdr:row>176</xdr:row>
      <xdr:rowOff>95250</xdr:rowOff>
    </xdr:to>
    <xdr:pic>
      <xdr:nvPicPr>
        <xdr:cNvPr id="176" name="Image 175" descr="Drapeau de l'Éthiopie">
          <a:hlinkClick xmlns:r="http://schemas.openxmlformats.org/officeDocument/2006/relationships" r:id="rId349" tooltip="Drapeau de l'Éthiopie"/>
          <a:extLst>
            <a:ext uri="{FF2B5EF4-FFF2-40B4-BE49-F238E27FC236}">
              <a16:creationId xmlns:a16="http://schemas.microsoft.com/office/drawing/2014/main" id="{FE590A17-61A7-7250-87A8-B8DF4E9A2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0042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190500</xdr:colOff>
      <xdr:row>177</xdr:row>
      <xdr:rowOff>123825</xdr:rowOff>
    </xdr:to>
    <xdr:pic>
      <xdr:nvPicPr>
        <xdr:cNvPr id="177" name="Image 176" descr="Drapeau du Rwanda">
          <a:hlinkClick xmlns:r="http://schemas.openxmlformats.org/officeDocument/2006/relationships" r:id="rId351" tooltip="Drapeau du Rwanda"/>
          <a:extLst>
            <a:ext uri="{FF2B5EF4-FFF2-40B4-BE49-F238E27FC236}">
              <a16:creationId xmlns:a16="http://schemas.microsoft.com/office/drawing/2014/main" id="{F7B1E600-377E-0E92-0825-CAA459614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1884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178</xdr:row>
      <xdr:rowOff>12700</xdr:rowOff>
    </xdr:from>
    <xdr:to>
      <xdr:col>1</xdr:col>
      <xdr:colOff>190500</xdr:colOff>
      <xdr:row>178</xdr:row>
      <xdr:rowOff>123825</xdr:rowOff>
    </xdr:to>
    <xdr:pic>
      <xdr:nvPicPr>
        <xdr:cNvPr id="178" name="Image 177" descr="Drapeau du Bangladesh">
          <a:hlinkClick xmlns:r="http://schemas.openxmlformats.org/officeDocument/2006/relationships" r:id="rId353" tooltip="Drapeau du Bangladesh"/>
          <a:extLst>
            <a:ext uri="{FF2B5EF4-FFF2-40B4-BE49-F238E27FC236}">
              <a16:creationId xmlns:a16="http://schemas.microsoft.com/office/drawing/2014/main" id="{41C7BB66-FCC4-FAA6-1E2C-E0BE136B8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3852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190500</xdr:colOff>
      <xdr:row>179</xdr:row>
      <xdr:rowOff>123825</xdr:rowOff>
    </xdr:to>
    <xdr:pic>
      <xdr:nvPicPr>
        <xdr:cNvPr id="179" name="Image 178" descr="Drapeau de la République socialiste du Viêt Nam">
          <a:hlinkClick xmlns:r="http://schemas.openxmlformats.org/officeDocument/2006/relationships" r:id="rId355" tooltip="Drapeau de la République socialiste du Viêt Nam"/>
          <a:extLst>
            <a:ext uri="{FF2B5EF4-FFF2-40B4-BE49-F238E27FC236}">
              <a16:creationId xmlns:a16="http://schemas.microsoft.com/office/drawing/2014/main" id="{10B06BCA-4017-6915-2491-035359247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5567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180</xdr:row>
      <xdr:rowOff>12700</xdr:rowOff>
    </xdr:from>
    <xdr:to>
      <xdr:col>1</xdr:col>
      <xdr:colOff>190500</xdr:colOff>
      <xdr:row>180</xdr:row>
      <xdr:rowOff>142875</xdr:rowOff>
    </xdr:to>
    <xdr:pic>
      <xdr:nvPicPr>
        <xdr:cNvPr id="180" name="Image 179" descr="Drapeau du Laos">
          <a:hlinkClick xmlns:r="http://schemas.openxmlformats.org/officeDocument/2006/relationships" r:id="rId357" tooltip="Drapeau du Laos"/>
          <a:extLst>
            <a:ext uri="{FF2B5EF4-FFF2-40B4-BE49-F238E27FC236}">
              <a16:creationId xmlns:a16="http://schemas.microsoft.com/office/drawing/2014/main" id="{FD0A45F3-0AFD-3BF3-0F4F-B0588AE14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7535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181</xdr:row>
      <xdr:rowOff>25400</xdr:rowOff>
    </xdr:from>
    <xdr:to>
      <xdr:col>1</xdr:col>
      <xdr:colOff>190500</xdr:colOff>
      <xdr:row>181</xdr:row>
      <xdr:rowOff>152400</xdr:rowOff>
    </xdr:to>
    <xdr:pic>
      <xdr:nvPicPr>
        <xdr:cNvPr id="181" name="Image 180" descr="Drapeau du Japon">
          <a:hlinkClick xmlns:r="http://schemas.openxmlformats.org/officeDocument/2006/relationships" r:id="rId359" tooltip="Drapeau du Japon"/>
          <a:extLst>
            <a:ext uri="{FF2B5EF4-FFF2-40B4-BE49-F238E27FC236}">
              <a16:creationId xmlns:a16="http://schemas.microsoft.com/office/drawing/2014/main" id="{3E6D4883-F835-A18E-46DB-3019A463D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9504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38100</xdr:rowOff>
    </xdr:from>
    <xdr:to>
      <xdr:col>1</xdr:col>
      <xdr:colOff>142875</xdr:colOff>
      <xdr:row>182</xdr:row>
      <xdr:rowOff>209550</xdr:rowOff>
    </xdr:to>
    <xdr:pic>
      <xdr:nvPicPr>
        <xdr:cNvPr id="182" name="Image 181" descr="Drapeau du Népal">
          <a:hlinkClick xmlns:r="http://schemas.openxmlformats.org/officeDocument/2006/relationships" r:id="rId361" tooltip="Drapeau du Népal"/>
          <a:extLst>
            <a:ext uri="{FF2B5EF4-FFF2-40B4-BE49-F238E27FC236}">
              <a16:creationId xmlns:a16="http://schemas.microsoft.com/office/drawing/2014/main" id="{44CBDBF0-AF8B-4004-8E06-7FA0F4EFB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147250"/>
          <a:ext cx="1460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183</xdr:row>
      <xdr:rowOff>95250</xdr:rowOff>
    </xdr:from>
    <xdr:to>
      <xdr:col>1</xdr:col>
      <xdr:colOff>190500</xdr:colOff>
      <xdr:row>183</xdr:row>
      <xdr:rowOff>219075</xdr:rowOff>
    </xdr:to>
    <xdr:pic>
      <xdr:nvPicPr>
        <xdr:cNvPr id="183" name="Image 182" descr="Drapeau du Cambodge">
          <a:hlinkClick xmlns:r="http://schemas.openxmlformats.org/officeDocument/2006/relationships" r:id="rId363" tooltip="Drapeau du Cambodge"/>
          <a:extLst>
            <a:ext uri="{FF2B5EF4-FFF2-40B4-BE49-F238E27FC236}">
              <a16:creationId xmlns:a16="http://schemas.microsoft.com/office/drawing/2014/main" id="{4E468411-1E17-5148-2423-BB223D252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38855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184</xdr:row>
      <xdr:rowOff>107950</xdr:rowOff>
    </xdr:from>
    <xdr:to>
      <xdr:col>1</xdr:col>
      <xdr:colOff>190500</xdr:colOff>
      <xdr:row>184</xdr:row>
      <xdr:rowOff>200025</xdr:rowOff>
    </xdr:to>
    <xdr:pic>
      <xdr:nvPicPr>
        <xdr:cNvPr id="184" name="Image 183" descr="Drapeau de l'Afghanistan">
          <a:hlinkClick xmlns:r="http://schemas.openxmlformats.org/officeDocument/2006/relationships" r:id="rId365" tooltip="Drapeau de l'Afghanistan"/>
          <a:extLst>
            <a:ext uri="{FF2B5EF4-FFF2-40B4-BE49-F238E27FC236}">
              <a16:creationId xmlns:a16="http://schemas.microsoft.com/office/drawing/2014/main" id="{9BA0BE8F-3AA2-C924-57B7-34895E556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5854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185</xdr:row>
      <xdr:rowOff>0</xdr:rowOff>
    </xdr:from>
    <xdr:to>
      <xdr:col>1</xdr:col>
      <xdr:colOff>190500</xdr:colOff>
      <xdr:row>185</xdr:row>
      <xdr:rowOff>123825</xdr:rowOff>
    </xdr:to>
    <xdr:pic>
      <xdr:nvPicPr>
        <xdr:cNvPr id="185" name="Image 184" descr="Drapeau de la Birmanie">
          <a:hlinkClick xmlns:r="http://schemas.openxmlformats.org/officeDocument/2006/relationships" r:id="rId367" tooltip="Drapeau de la Birmanie"/>
          <a:extLst>
            <a:ext uri="{FF2B5EF4-FFF2-40B4-BE49-F238E27FC236}">
              <a16:creationId xmlns:a16="http://schemas.microsoft.com/office/drawing/2014/main" id="{FED6EE93-52C6-11CD-92CA-EFE3C56AA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661600"/>
          <a:ext cx="1905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186</xdr:row>
      <xdr:rowOff>12700</xdr:rowOff>
    </xdr:from>
    <xdr:to>
      <xdr:col>1</xdr:col>
      <xdr:colOff>190500</xdr:colOff>
      <xdr:row>186</xdr:row>
      <xdr:rowOff>123825</xdr:rowOff>
    </xdr:to>
    <xdr:pic>
      <xdr:nvPicPr>
        <xdr:cNvPr id="186" name="Image 185" descr="Drapeau du Burundi">
          <a:hlinkClick xmlns:r="http://schemas.openxmlformats.org/officeDocument/2006/relationships" r:id="rId369" tooltip="Drapeau du Burundi"/>
          <a:extLst>
            <a:ext uri="{FF2B5EF4-FFF2-40B4-BE49-F238E27FC236}">
              <a16:creationId xmlns:a16="http://schemas.microsoft.com/office/drawing/2014/main" id="{BAA53D91-D201-F068-17BB-2F8C41610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8584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1</xdr:col>
      <xdr:colOff>190500</xdr:colOff>
      <xdr:row>187</xdr:row>
      <xdr:rowOff>95250</xdr:rowOff>
    </xdr:to>
    <xdr:pic>
      <xdr:nvPicPr>
        <xdr:cNvPr id="187" name="Image 186" descr="Drapeau de la Corée du Nord">
          <a:hlinkClick xmlns:r="http://schemas.openxmlformats.org/officeDocument/2006/relationships" r:id="rId371" tooltip="Drapeau de la Corée du Nord"/>
          <a:extLst>
            <a:ext uri="{FF2B5EF4-FFF2-40B4-BE49-F238E27FC236}">
              <a16:creationId xmlns:a16="http://schemas.microsoft.com/office/drawing/2014/main" id="{ECF978B1-A263-C439-A5EE-2273E21B2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0299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188</xdr:row>
      <xdr:rowOff>0</xdr:rowOff>
    </xdr:from>
    <xdr:to>
      <xdr:col>1</xdr:col>
      <xdr:colOff>190500</xdr:colOff>
      <xdr:row>188</xdr:row>
      <xdr:rowOff>95250</xdr:rowOff>
    </xdr:to>
    <xdr:pic>
      <xdr:nvPicPr>
        <xdr:cNvPr id="188" name="Image 187" descr="Drapeau du Timor oriental">
          <a:hlinkClick xmlns:r="http://schemas.openxmlformats.org/officeDocument/2006/relationships" r:id="rId373" tooltip="Drapeau du Timor oriental"/>
          <a:extLst>
            <a:ext uri="{FF2B5EF4-FFF2-40B4-BE49-F238E27FC236}">
              <a16:creationId xmlns:a16="http://schemas.microsoft.com/office/drawing/2014/main" id="{9FA640F5-D6D7-984C-4804-4AD813505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2140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</xdr:colOff>
      <xdr:row>1</xdr:row>
      <xdr:rowOff>163068</xdr:rowOff>
    </xdr:from>
    <xdr:ext cx="866775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5" name="ZoneTexte 14">
              <a:extLst>
                <a:ext uri="{FF2B5EF4-FFF2-40B4-BE49-F238E27FC236}">
                  <a16:creationId xmlns:a16="http://schemas.microsoft.com/office/drawing/2014/main" id="{474CB934-22B2-FFDA-1AA4-B56108032540}"/>
                </a:ext>
              </a:extLst>
            </xdr:cNvPr>
            <xdr:cNvSpPr txBox="1"/>
          </xdr:nvSpPr>
          <xdr:spPr>
            <a:xfrm>
              <a:off x="2790824" y="553593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𝑝</m:t>
                        </m:r>
                      </m:e>
                      <m:sup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fr-FR" sz="1100" b="0" i="1">
                        <a:latin typeface="Cambria Math" panose="02040503050406030204" pitchFamily="18" charset="0"/>
                      </a:rPr>
                      <m:t>+2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𝑝𝑟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15" name="ZoneTexte 14">
              <a:extLst>
                <a:ext uri="{FF2B5EF4-FFF2-40B4-BE49-F238E27FC236}">
                  <a16:creationId xmlns:a16="http://schemas.microsoft.com/office/drawing/2014/main" id="{474CB934-22B2-FFDA-1AA4-B56108032540}"/>
                </a:ext>
              </a:extLst>
            </xdr:cNvPr>
            <xdr:cNvSpPr txBox="1"/>
          </xdr:nvSpPr>
          <xdr:spPr>
            <a:xfrm>
              <a:off x="2790824" y="553593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𝑝^2+2𝑝𝑟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3</xdr:col>
      <xdr:colOff>117474</xdr:colOff>
      <xdr:row>3</xdr:row>
      <xdr:rowOff>163068</xdr:rowOff>
    </xdr:from>
    <xdr:ext cx="866775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7" name="ZoneTexte 16">
              <a:extLst>
                <a:ext uri="{FF2B5EF4-FFF2-40B4-BE49-F238E27FC236}">
                  <a16:creationId xmlns:a16="http://schemas.microsoft.com/office/drawing/2014/main" id="{127988C3-A628-4957-AAFA-1BAFE4112BE1}"/>
                </a:ext>
              </a:extLst>
            </xdr:cNvPr>
            <xdr:cNvSpPr txBox="1"/>
          </xdr:nvSpPr>
          <xdr:spPr>
            <a:xfrm>
              <a:off x="2793999" y="1067943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𝑞</m:t>
                        </m:r>
                      </m:e>
                      <m:sup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fr-FR" sz="1100" b="0" i="1">
                        <a:latin typeface="Cambria Math" panose="02040503050406030204" pitchFamily="18" charset="0"/>
                      </a:rPr>
                      <m:t>+2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𝑞𝑟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17" name="ZoneTexte 16">
              <a:extLst>
                <a:ext uri="{FF2B5EF4-FFF2-40B4-BE49-F238E27FC236}">
                  <a16:creationId xmlns:a16="http://schemas.microsoft.com/office/drawing/2014/main" id="{127988C3-A628-4957-AAFA-1BAFE4112BE1}"/>
                </a:ext>
              </a:extLst>
            </xdr:cNvPr>
            <xdr:cNvSpPr txBox="1"/>
          </xdr:nvSpPr>
          <xdr:spPr>
            <a:xfrm>
              <a:off x="2793999" y="1067943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𝑞^2+2𝑞𝑟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3</xdr:col>
      <xdr:colOff>63500</xdr:colOff>
      <xdr:row>5</xdr:row>
      <xdr:rowOff>47625</xdr:rowOff>
    </xdr:from>
    <xdr:ext cx="866775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8" name="ZoneTexte 17">
              <a:extLst>
                <a:ext uri="{FF2B5EF4-FFF2-40B4-BE49-F238E27FC236}">
                  <a16:creationId xmlns:a16="http://schemas.microsoft.com/office/drawing/2014/main" id="{9C35981F-2183-4A79-B8F1-262BD47429EF}"/>
                </a:ext>
              </a:extLst>
            </xdr:cNvPr>
            <xdr:cNvSpPr txBox="1"/>
          </xdr:nvSpPr>
          <xdr:spPr>
            <a:xfrm>
              <a:off x="2740025" y="1466850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2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𝑝𝑞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18" name="ZoneTexte 17">
              <a:extLst>
                <a:ext uri="{FF2B5EF4-FFF2-40B4-BE49-F238E27FC236}">
                  <a16:creationId xmlns:a16="http://schemas.microsoft.com/office/drawing/2014/main" id="{9C35981F-2183-4A79-B8F1-262BD47429EF}"/>
                </a:ext>
              </a:extLst>
            </xdr:cNvPr>
            <xdr:cNvSpPr txBox="1"/>
          </xdr:nvSpPr>
          <xdr:spPr>
            <a:xfrm>
              <a:off x="2740025" y="1466850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2𝑝𝑞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2</xdr:col>
      <xdr:colOff>9525</xdr:colOff>
      <xdr:row>5</xdr:row>
      <xdr:rowOff>44450</xdr:rowOff>
    </xdr:from>
    <xdr:ext cx="866775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3CD2F832-E1DF-4260-9136-01521A38828F}"/>
                </a:ext>
              </a:extLst>
            </xdr:cNvPr>
            <xdr:cNvSpPr txBox="1"/>
          </xdr:nvSpPr>
          <xdr:spPr>
            <a:xfrm>
              <a:off x="1819275" y="1447800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2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𝑝𝑞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3CD2F832-E1DF-4260-9136-01521A38828F}"/>
                </a:ext>
              </a:extLst>
            </xdr:cNvPr>
            <xdr:cNvSpPr txBox="1"/>
          </xdr:nvSpPr>
          <xdr:spPr>
            <a:xfrm>
              <a:off x="1819275" y="1447800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2𝑝𝑞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2</xdr:col>
      <xdr:colOff>31749</xdr:colOff>
      <xdr:row>1</xdr:row>
      <xdr:rowOff>29718</xdr:rowOff>
    </xdr:from>
    <xdr:ext cx="866775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38EFBD13-5FB8-44B1-8402-2E419E4653A0}"/>
                </a:ext>
              </a:extLst>
            </xdr:cNvPr>
            <xdr:cNvSpPr txBox="1"/>
          </xdr:nvSpPr>
          <xdr:spPr>
            <a:xfrm>
              <a:off x="1841499" y="420243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²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38EFBD13-5FB8-44B1-8402-2E419E4653A0}"/>
                </a:ext>
              </a:extLst>
            </xdr:cNvPr>
            <xdr:cNvSpPr txBox="1"/>
          </xdr:nvSpPr>
          <xdr:spPr>
            <a:xfrm>
              <a:off x="1841499" y="420243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𝑝²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2</xdr:col>
      <xdr:colOff>9525</xdr:colOff>
      <xdr:row>2</xdr:row>
      <xdr:rowOff>28575</xdr:rowOff>
    </xdr:from>
    <xdr:ext cx="866775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1" name="ZoneTexte 20">
              <a:extLst>
                <a:ext uri="{FF2B5EF4-FFF2-40B4-BE49-F238E27FC236}">
                  <a16:creationId xmlns:a16="http://schemas.microsoft.com/office/drawing/2014/main" id="{40A07F19-6DAB-4318-A659-37F2AAA22268}"/>
                </a:ext>
              </a:extLst>
            </xdr:cNvPr>
            <xdr:cNvSpPr txBox="1"/>
          </xdr:nvSpPr>
          <xdr:spPr>
            <a:xfrm>
              <a:off x="1819275" y="676275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2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𝑝𝑟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21" name="ZoneTexte 20">
              <a:extLst>
                <a:ext uri="{FF2B5EF4-FFF2-40B4-BE49-F238E27FC236}">
                  <a16:creationId xmlns:a16="http://schemas.microsoft.com/office/drawing/2014/main" id="{40A07F19-6DAB-4318-A659-37F2AAA22268}"/>
                </a:ext>
              </a:extLst>
            </xdr:cNvPr>
            <xdr:cNvSpPr txBox="1"/>
          </xdr:nvSpPr>
          <xdr:spPr>
            <a:xfrm>
              <a:off x="1819275" y="676275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2𝑝𝑟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2</xdr:col>
      <xdr:colOff>0</xdr:colOff>
      <xdr:row>3</xdr:row>
      <xdr:rowOff>47625</xdr:rowOff>
    </xdr:from>
    <xdr:ext cx="866775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2" name="ZoneTexte 21">
              <a:extLst>
                <a:ext uri="{FF2B5EF4-FFF2-40B4-BE49-F238E27FC236}">
                  <a16:creationId xmlns:a16="http://schemas.microsoft.com/office/drawing/2014/main" id="{995B4CF6-DDF8-47F0-AA3C-9C5690C9669C}"/>
                </a:ext>
              </a:extLst>
            </xdr:cNvPr>
            <xdr:cNvSpPr txBox="1"/>
          </xdr:nvSpPr>
          <xdr:spPr>
            <a:xfrm>
              <a:off x="1809750" y="952500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𝑞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²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22" name="ZoneTexte 21">
              <a:extLst>
                <a:ext uri="{FF2B5EF4-FFF2-40B4-BE49-F238E27FC236}">
                  <a16:creationId xmlns:a16="http://schemas.microsoft.com/office/drawing/2014/main" id="{995B4CF6-DDF8-47F0-AA3C-9C5690C9669C}"/>
                </a:ext>
              </a:extLst>
            </xdr:cNvPr>
            <xdr:cNvSpPr txBox="1"/>
          </xdr:nvSpPr>
          <xdr:spPr>
            <a:xfrm>
              <a:off x="1809750" y="952500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𝑞²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</xdr:col>
      <xdr:colOff>854075</xdr:colOff>
      <xdr:row>4</xdr:row>
      <xdr:rowOff>34925</xdr:rowOff>
    </xdr:from>
    <xdr:ext cx="866775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3" name="ZoneTexte 22">
              <a:extLst>
                <a:ext uri="{FF2B5EF4-FFF2-40B4-BE49-F238E27FC236}">
                  <a16:creationId xmlns:a16="http://schemas.microsoft.com/office/drawing/2014/main" id="{030F3C34-1926-4F9A-BDCA-8B733C857C5D}"/>
                </a:ext>
              </a:extLst>
            </xdr:cNvPr>
            <xdr:cNvSpPr txBox="1"/>
          </xdr:nvSpPr>
          <xdr:spPr>
            <a:xfrm>
              <a:off x="1787525" y="1196975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2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𝑞𝑟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23" name="ZoneTexte 22">
              <a:extLst>
                <a:ext uri="{FF2B5EF4-FFF2-40B4-BE49-F238E27FC236}">
                  <a16:creationId xmlns:a16="http://schemas.microsoft.com/office/drawing/2014/main" id="{030F3C34-1926-4F9A-BDCA-8B733C857C5D}"/>
                </a:ext>
              </a:extLst>
            </xdr:cNvPr>
            <xdr:cNvSpPr txBox="1"/>
          </xdr:nvSpPr>
          <xdr:spPr>
            <a:xfrm>
              <a:off x="1787525" y="1196975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2𝑞𝑟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2</xdr:col>
      <xdr:colOff>0</xdr:colOff>
      <xdr:row>6</xdr:row>
      <xdr:rowOff>47625</xdr:rowOff>
    </xdr:from>
    <xdr:ext cx="866775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4" name="ZoneTexte 23">
              <a:extLst>
                <a:ext uri="{FF2B5EF4-FFF2-40B4-BE49-F238E27FC236}">
                  <a16:creationId xmlns:a16="http://schemas.microsoft.com/office/drawing/2014/main" id="{9B253B90-8960-4A95-BF28-121D09093F5F}"/>
                </a:ext>
              </a:extLst>
            </xdr:cNvPr>
            <xdr:cNvSpPr txBox="1"/>
          </xdr:nvSpPr>
          <xdr:spPr>
            <a:xfrm>
              <a:off x="1809750" y="1724025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²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24" name="ZoneTexte 23">
              <a:extLst>
                <a:ext uri="{FF2B5EF4-FFF2-40B4-BE49-F238E27FC236}">
                  <a16:creationId xmlns:a16="http://schemas.microsoft.com/office/drawing/2014/main" id="{9B253B90-8960-4A95-BF28-121D09093F5F}"/>
                </a:ext>
              </a:extLst>
            </xdr:cNvPr>
            <xdr:cNvSpPr txBox="1"/>
          </xdr:nvSpPr>
          <xdr:spPr>
            <a:xfrm>
              <a:off x="1809750" y="1724025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𝑟²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3</xdr:col>
      <xdr:colOff>101600</xdr:colOff>
      <xdr:row>6</xdr:row>
      <xdr:rowOff>47625</xdr:rowOff>
    </xdr:from>
    <xdr:ext cx="866775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014AA7AA-050D-4CD4-BF10-99BCF11FBBFB}"/>
                </a:ext>
              </a:extLst>
            </xdr:cNvPr>
            <xdr:cNvSpPr txBox="1"/>
          </xdr:nvSpPr>
          <xdr:spPr>
            <a:xfrm>
              <a:off x="2778125" y="1724025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²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014AA7AA-050D-4CD4-BF10-99BCF11FBBFB}"/>
                </a:ext>
              </a:extLst>
            </xdr:cNvPr>
            <xdr:cNvSpPr txBox="1"/>
          </xdr:nvSpPr>
          <xdr:spPr>
            <a:xfrm>
              <a:off x="2778125" y="1724025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𝑟²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0</xdr:col>
      <xdr:colOff>57150</xdr:colOff>
      <xdr:row>9</xdr:row>
      <xdr:rowOff>53975</xdr:rowOff>
    </xdr:from>
    <xdr:ext cx="855299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7" name="ZoneTexte 26">
              <a:extLst>
                <a:ext uri="{FF2B5EF4-FFF2-40B4-BE49-F238E27FC236}">
                  <a16:creationId xmlns:a16="http://schemas.microsoft.com/office/drawing/2014/main" id="{C84E44DF-15C4-2600-FBA2-9BADAFCE34E5}"/>
                </a:ext>
              </a:extLst>
            </xdr:cNvPr>
            <xdr:cNvSpPr txBox="1"/>
          </xdr:nvSpPr>
          <xdr:spPr>
            <a:xfrm>
              <a:off x="57150" y="2587625"/>
              <a:ext cx="85529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fr-FR" sz="1100" i="0">
                        <a:latin typeface="Cambria Math" panose="02040503050406030204" pitchFamily="18" charset="0"/>
                      </a:rPr>
                      <m:t>+</m:t>
                    </m:r>
                    <m:r>
                      <a:rPr lang="fr-FR" sz="1100" i="1">
                        <a:latin typeface="Cambria Math" panose="02040503050406030204" pitchFamily="18" charset="0"/>
                      </a:rPr>
                      <m:t>𝑞</m:t>
                    </m:r>
                    <m:r>
                      <a:rPr lang="fr-FR" sz="1100" i="0">
                        <a:latin typeface="Cambria Math" panose="02040503050406030204" pitchFamily="18" charset="0"/>
                      </a:rPr>
                      <m:t>+</m:t>
                    </m:r>
                    <m:r>
                      <a:rPr lang="fr-FR" sz="110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fr-FR" sz="1100" i="0">
                        <a:latin typeface="Cambria Math" panose="02040503050406030204" pitchFamily="18" charset="0"/>
                      </a:rPr>
                      <m:t>=1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27" name="ZoneTexte 26">
              <a:extLst>
                <a:ext uri="{FF2B5EF4-FFF2-40B4-BE49-F238E27FC236}">
                  <a16:creationId xmlns:a16="http://schemas.microsoft.com/office/drawing/2014/main" id="{C84E44DF-15C4-2600-FBA2-9BADAFCE34E5}"/>
                </a:ext>
              </a:extLst>
            </xdr:cNvPr>
            <xdr:cNvSpPr txBox="1"/>
          </xdr:nvSpPr>
          <xdr:spPr>
            <a:xfrm>
              <a:off x="57150" y="2587625"/>
              <a:ext cx="85529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𝑝+𝑞+𝑟=1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0</xdr:col>
      <xdr:colOff>57150</xdr:colOff>
      <xdr:row>12</xdr:row>
      <xdr:rowOff>47625</xdr:rowOff>
    </xdr:from>
    <xdr:ext cx="1560940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7D43B7DA-2C96-CC9E-0BBC-5BB55F1D9760}"/>
                </a:ext>
              </a:extLst>
            </xdr:cNvPr>
            <xdr:cNvSpPr txBox="1"/>
          </xdr:nvSpPr>
          <xdr:spPr>
            <a:xfrm>
              <a:off x="57150" y="3343275"/>
              <a:ext cx="156094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fr-FR" sz="1100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𝑝</m:t>
                        </m:r>
                      </m:e>
                      <m:sup>
                        <m:r>
                          <a:rPr lang="fr-FR" sz="11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fr-FR" sz="1100" i="0">
                        <a:latin typeface="Cambria Math" panose="02040503050406030204" pitchFamily="18" charset="0"/>
                      </a:rPr>
                      <m:t>+2</m:t>
                    </m:r>
                    <m:r>
                      <a:rPr lang="fr-FR" sz="1100" i="1">
                        <a:latin typeface="Cambria Math" panose="02040503050406030204" pitchFamily="18" charset="0"/>
                      </a:rPr>
                      <m:t>𝑝𝑟</m:t>
                    </m:r>
                    <m:r>
                      <a:rPr lang="fr-FR" sz="1100" i="0">
                        <a:latin typeface="Cambria Math" panose="02040503050406030204" pitchFamily="18" charset="0"/>
                      </a:rPr>
                      <m:t>+</m:t>
                    </m:r>
                    <m:sSup>
                      <m:sSupPr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p>
                        <m:r>
                          <a:rPr lang="fr-FR" sz="11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fr-FR" sz="1100" i="0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fr-FR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fr-FR" sz="110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  <m:r>
                              <a:rPr lang="fr-FR" sz="1100" i="0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fr-FR" sz="110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</m:d>
                      </m:e>
                      <m:sup>
                        <m:r>
                          <a:rPr lang="fr-FR" sz="11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7D43B7DA-2C96-CC9E-0BBC-5BB55F1D9760}"/>
                </a:ext>
              </a:extLst>
            </xdr:cNvPr>
            <xdr:cNvSpPr txBox="1"/>
          </xdr:nvSpPr>
          <xdr:spPr>
            <a:xfrm>
              <a:off x="57150" y="3343275"/>
              <a:ext cx="156094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𝑝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^</a:t>
              </a:r>
              <a:r>
                <a:rPr lang="fr-FR" sz="1100" i="0">
                  <a:latin typeface="Cambria Math" panose="02040503050406030204" pitchFamily="18" charset="0"/>
                </a:rPr>
                <a:t>2+2𝑝𝑟+𝑟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^</a:t>
              </a:r>
              <a:r>
                <a:rPr lang="fr-FR" sz="1100" i="0">
                  <a:latin typeface="Cambria Math" panose="02040503050406030204" pitchFamily="18" charset="0"/>
                </a:rPr>
                <a:t>2=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(</a:t>
              </a:r>
              <a:r>
                <a:rPr lang="fr-FR" sz="1100" i="0">
                  <a:latin typeface="Cambria Math" panose="02040503050406030204" pitchFamily="18" charset="0"/>
                </a:rPr>
                <a:t>𝑝+𝑟)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^</a:t>
              </a:r>
              <a:r>
                <a:rPr lang="fr-FR" sz="1100" i="0">
                  <a:latin typeface="Cambria Math" panose="02040503050406030204" pitchFamily="18" charset="0"/>
                </a:rPr>
                <a:t>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0</xdr:col>
      <xdr:colOff>47625</xdr:colOff>
      <xdr:row>13</xdr:row>
      <xdr:rowOff>44450</xdr:rowOff>
    </xdr:from>
    <xdr:ext cx="1556645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0" name="ZoneTexte 29">
              <a:extLst>
                <a:ext uri="{FF2B5EF4-FFF2-40B4-BE49-F238E27FC236}">
                  <a16:creationId xmlns:a16="http://schemas.microsoft.com/office/drawing/2014/main" id="{44CCC379-28D8-7333-1935-2C162D042872}"/>
                </a:ext>
              </a:extLst>
            </xdr:cNvPr>
            <xdr:cNvSpPr txBox="1"/>
          </xdr:nvSpPr>
          <xdr:spPr>
            <a:xfrm>
              <a:off x="47625" y="3594100"/>
              <a:ext cx="155664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fr-FR" sz="1100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𝑞</m:t>
                        </m:r>
                      </m:e>
                      <m:sup>
                        <m:r>
                          <a:rPr lang="fr-FR" sz="11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fr-FR" sz="1100" i="0">
                        <a:latin typeface="Cambria Math" panose="02040503050406030204" pitchFamily="18" charset="0"/>
                      </a:rPr>
                      <m:t>+2</m:t>
                    </m:r>
                    <m:r>
                      <a:rPr lang="fr-FR" sz="1100" i="1">
                        <a:latin typeface="Cambria Math" panose="02040503050406030204" pitchFamily="18" charset="0"/>
                      </a:rPr>
                      <m:t>𝑞𝑟</m:t>
                    </m:r>
                    <m:r>
                      <a:rPr lang="fr-FR" sz="1100" i="0">
                        <a:latin typeface="Cambria Math" panose="02040503050406030204" pitchFamily="18" charset="0"/>
                      </a:rPr>
                      <m:t>+</m:t>
                    </m:r>
                    <m:sSup>
                      <m:sSupPr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p>
                        <m:r>
                          <a:rPr lang="fr-FR" sz="11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fr-FR" sz="1100" i="0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fr-FR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fr-FR" sz="1100" i="1">
                                <a:latin typeface="Cambria Math" panose="02040503050406030204" pitchFamily="18" charset="0"/>
                              </a:rPr>
                              <m:t>𝑞</m:t>
                            </m:r>
                            <m:r>
                              <a:rPr lang="fr-FR" sz="1100" i="0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fr-FR" sz="110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</m:d>
                      </m:e>
                      <m:sup>
                        <m:r>
                          <a:rPr lang="fr-FR" sz="11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30" name="ZoneTexte 29">
              <a:extLst>
                <a:ext uri="{FF2B5EF4-FFF2-40B4-BE49-F238E27FC236}">
                  <a16:creationId xmlns:a16="http://schemas.microsoft.com/office/drawing/2014/main" id="{44CCC379-28D8-7333-1935-2C162D042872}"/>
                </a:ext>
              </a:extLst>
            </xdr:cNvPr>
            <xdr:cNvSpPr txBox="1"/>
          </xdr:nvSpPr>
          <xdr:spPr>
            <a:xfrm>
              <a:off x="47625" y="3594100"/>
              <a:ext cx="155664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𝑞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^</a:t>
              </a:r>
              <a:r>
                <a:rPr lang="fr-FR" sz="1100" i="0">
                  <a:latin typeface="Cambria Math" panose="02040503050406030204" pitchFamily="18" charset="0"/>
                </a:rPr>
                <a:t>2+2𝑞𝑟+𝑟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^</a:t>
              </a:r>
              <a:r>
                <a:rPr lang="fr-FR" sz="1100" i="0">
                  <a:latin typeface="Cambria Math" panose="02040503050406030204" pitchFamily="18" charset="0"/>
                </a:rPr>
                <a:t>2=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(</a:t>
              </a:r>
              <a:r>
                <a:rPr lang="fr-FR" sz="1100" i="0">
                  <a:latin typeface="Cambria Math" panose="02040503050406030204" pitchFamily="18" charset="0"/>
                </a:rPr>
                <a:t>𝑞+𝑟)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^</a:t>
              </a:r>
              <a:r>
                <a:rPr lang="fr-FR" sz="1100" i="0">
                  <a:latin typeface="Cambria Math" panose="02040503050406030204" pitchFamily="18" charset="0"/>
                </a:rPr>
                <a:t>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0</xdr:col>
      <xdr:colOff>47625</xdr:colOff>
      <xdr:row>15</xdr:row>
      <xdr:rowOff>57150</xdr:rowOff>
    </xdr:from>
    <xdr:ext cx="1443087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1" name="ZoneTexte 30">
              <a:extLst>
                <a:ext uri="{FF2B5EF4-FFF2-40B4-BE49-F238E27FC236}">
                  <a16:creationId xmlns:a16="http://schemas.microsoft.com/office/drawing/2014/main" id="{FEA3402A-F8A9-FA92-7E51-5DAB1BE22C55}"/>
                </a:ext>
              </a:extLst>
            </xdr:cNvPr>
            <xdr:cNvSpPr txBox="1"/>
          </xdr:nvSpPr>
          <xdr:spPr>
            <a:xfrm>
              <a:off x="47625" y="4114800"/>
              <a:ext cx="1443087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begChr m:val="["/>
                        <m:endChr m:val="]"/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</m:d>
                    <m:r>
                      <a:rPr lang="fr-FR" sz="1100" i="0">
                        <a:latin typeface="Cambria Math" panose="02040503050406030204" pitchFamily="18" charset="0"/>
                      </a:rPr>
                      <m:t>+</m:t>
                    </m:r>
                    <m:r>
                      <a:rPr lang="fr-FR" sz="110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begChr m:val="["/>
                        <m:endChr m:val="]"/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m:rPr>
                            <m:sty m:val="p"/>
                          </m:rPr>
                          <a:rPr lang="fr-FR" sz="1100" b="0" i="0">
                            <a:latin typeface="Cambria Math" panose="02040503050406030204" pitchFamily="18" charset="0"/>
                          </a:rPr>
                          <m:t>O</m:t>
                        </m:r>
                      </m:e>
                    </m:d>
                    <m:r>
                      <a:rPr lang="fr-FR" sz="1100" i="0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fr-FR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fr-FR" sz="110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  <m:r>
                              <a:rPr lang="fr-FR" sz="1100" i="0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fr-FR" sz="110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</m:d>
                      </m:e>
                      <m:sup>
                        <m:r>
                          <a:rPr lang="fr-FR" sz="11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31" name="ZoneTexte 30">
              <a:extLst>
                <a:ext uri="{FF2B5EF4-FFF2-40B4-BE49-F238E27FC236}">
                  <a16:creationId xmlns:a16="http://schemas.microsoft.com/office/drawing/2014/main" id="{FEA3402A-F8A9-FA92-7E51-5DAB1BE22C55}"/>
                </a:ext>
              </a:extLst>
            </xdr:cNvPr>
            <xdr:cNvSpPr txBox="1"/>
          </xdr:nvSpPr>
          <xdr:spPr>
            <a:xfrm>
              <a:off x="47625" y="4114800"/>
              <a:ext cx="1443087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i="0">
                  <a:latin typeface="Cambria Math" panose="02040503050406030204" pitchFamily="18" charset="0"/>
                </a:rPr>
                <a:t>𝐴]+𝐹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b="0" i="0">
                  <a:latin typeface="Cambria Math" panose="02040503050406030204" pitchFamily="18" charset="0"/>
                </a:rPr>
                <a:t>O]</a:t>
              </a:r>
              <a:r>
                <a:rPr lang="fr-FR" sz="1100" i="0">
                  <a:latin typeface="Cambria Math" panose="02040503050406030204" pitchFamily="18" charset="0"/>
                </a:rPr>
                <a:t>=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(</a:t>
              </a:r>
              <a:r>
                <a:rPr lang="fr-FR" sz="1100" i="0">
                  <a:latin typeface="Cambria Math" panose="02040503050406030204" pitchFamily="18" charset="0"/>
                </a:rPr>
                <a:t>𝑝+𝑟)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^</a:t>
              </a:r>
              <a:r>
                <a:rPr lang="fr-FR" sz="1100" i="0">
                  <a:latin typeface="Cambria Math" panose="02040503050406030204" pitchFamily="18" charset="0"/>
                </a:rPr>
                <a:t>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0</xdr:col>
      <xdr:colOff>53975</xdr:colOff>
      <xdr:row>16</xdr:row>
      <xdr:rowOff>57150</xdr:rowOff>
    </xdr:from>
    <xdr:ext cx="1448665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2" name="ZoneTexte 31">
              <a:extLst>
                <a:ext uri="{FF2B5EF4-FFF2-40B4-BE49-F238E27FC236}">
                  <a16:creationId xmlns:a16="http://schemas.microsoft.com/office/drawing/2014/main" id="{A6920909-60C0-8FFE-8A2C-79145E2E5DB2}"/>
                </a:ext>
              </a:extLst>
            </xdr:cNvPr>
            <xdr:cNvSpPr txBox="1"/>
          </xdr:nvSpPr>
          <xdr:spPr>
            <a:xfrm>
              <a:off x="53975" y="4368800"/>
              <a:ext cx="144866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begChr m:val="["/>
                        <m:endChr m:val="]"/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𝐵</m:t>
                        </m:r>
                      </m:e>
                    </m:d>
                    <m:r>
                      <a:rPr lang="fr-FR" sz="1100" i="0">
                        <a:latin typeface="Cambria Math" panose="02040503050406030204" pitchFamily="18" charset="0"/>
                      </a:rPr>
                      <m:t>+</m:t>
                    </m:r>
                    <m:r>
                      <a:rPr lang="fr-FR" sz="110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begChr m:val="["/>
                        <m:endChr m:val="]"/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m:rPr>
                            <m:sty m:val="p"/>
                          </m:rPr>
                          <a:rPr lang="fr-FR" sz="1100" b="0" i="0">
                            <a:latin typeface="Cambria Math" panose="02040503050406030204" pitchFamily="18" charset="0"/>
                          </a:rPr>
                          <m:t>O</m:t>
                        </m:r>
                      </m:e>
                    </m:d>
                    <m:r>
                      <a:rPr lang="fr-FR" sz="1100" i="0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fr-FR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fr-FR" sz="1100" i="1">
                                <a:latin typeface="Cambria Math" panose="02040503050406030204" pitchFamily="18" charset="0"/>
                              </a:rPr>
                              <m:t>𝑞</m:t>
                            </m:r>
                            <m:r>
                              <a:rPr lang="fr-FR" sz="1100" i="0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fr-FR" sz="110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</m:d>
                      </m:e>
                      <m:sup>
                        <m:r>
                          <a:rPr lang="fr-FR" sz="11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32" name="ZoneTexte 31">
              <a:extLst>
                <a:ext uri="{FF2B5EF4-FFF2-40B4-BE49-F238E27FC236}">
                  <a16:creationId xmlns:a16="http://schemas.microsoft.com/office/drawing/2014/main" id="{A6920909-60C0-8FFE-8A2C-79145E2E5DB2}"/>
                </a:ext>
              </a:extLst>
            </xdr:cNvPr>
            <xdr:cNvSpPr txBox="1"/>
          </xdr:nvSpPr>
          <xdr:spPr>
            <a:xfrm>
              <a:off x="53975" y="4368800"/>
              <a:ext cx="144866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i="0">
                  <a:latin typeface="Cambria Math" panose="02040503050406030204" pitchFamily="18" charset="0"/>
                </a:rPr>
                <a:t>𝐵]+𝐹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b="0" i="0">
                  <a:latin typeface="Cambria Math" panose="02040503050406030204" pitchFamily="18" charset="0"/>
                </a:rPr>
                <a:t>O]</a:t>
              </a:r>
              <a:r>
                <a:rPr lang="fr-FR" sz="1100" i="0">
                  <a:latin typeface="Cambria Math" panose="02040503050406030204" pitchFamily="18" charset="0"/>
                </a:rPr>
                <a:t>=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(</a:t>
              </a:r>
              <a:r>
                <a:rPr lang="fr-FR" sz="1100" i="0">
                  <a:latin typeface="Cambria Math" panose="02040503050406030204" pitchFamily="18" charset="0"/>
                </a:rPr>
                <a:t>𝑞+𝑟)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^</a:t>
              </a:r>
              <a:r>
                <a:rPr lang="fr-FR" sz="1100" i="0">
                  <a:latin typeface="Cambria Math" panose="02040503050406030204" pitchFamily="18" charset="0"/>
                </a:rPr>
                <a:t>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2</xdr:col>
      <xdr:colOff>47625</xdr:colOff>
      <xdr:row>20</xdr:row>
      <xdr:rowOff>12700</xdr:rowOff>
    </xdr:from>
    <xdr:ext cx="1408462" cy="21223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5" name="ZoneTexte 34">
              <a:extLst>
                <a:ext uri="{FF2B5EF4-FFF2-40B4-BE49-F238E27FC236}">
                  <a16:creationId xmlns:a16="http://schemas.microsoft.com/office/drawing/2014/main" id="{10B253A2-34FE-58A6-CB4E-F77AF0AD1912}"/>
                </a:ext>
              </a:extLst>
            </xdr:cNvPr>
            <xdr:cNvSpPr txBox="1"/>
          </xdr:nvSpPr>
          <xdr:spPr>
            <a:xfrm>
              <a:off x="1857375" y="5340350"/>
              <a:ext cx="1408462" cy="2122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</a:rPr>
                      <m:t>𝑞</m:t>
                    </m:r>
                    <m:r>
                      <a:rPr lang="fr-FR" sz="1100" i="0"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𝐹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fr-FR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fr-FR" sz="1100" i="1">
                                <a:latin typeface="Cambria Math" panose="02040503050406030204" pitchFamily="18" charset="0"/>
                              </a:rPr>
                              <m:t>𝐵</m:t>
                            </m:r>
                          </m:e>
                        </m:d>
                        <m:r>
                          <a:rPr lang="fr-FR" sz="1100" i="0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𝐹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fr-FR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m:rPr>
                                <m:sty m:val="p"/>
                              </m:rPr>
                              <a:rPr lang="fr-FR" sz="1100" b="0" i="0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  <m:t>O</m:t>
                            </m:r>
                          </m:e>
                        </m:d>
                      </m:e>
                    </m:rad>
                    <m:r>
                      <a:rPr lang="fr-FR" sz="1100" i="0">
                        <a:latin typeface="Cambria Math" panose="02040503050406030204" pitchFamily="18" charset="0"/>
                      </a:rPr>
                      <m:t>−</m:t>
                    </m:r>
                    <m:r>
                      <a:rPr lang="fr-FR" sz="1100" i="1">
                        <a:latin typeface="Cambria Math" panose="02040503050406030204" pitchFamily="18" charset="0"/>
                      </a:rPr>
                      <m:t>𝑟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35" name="ZoneTexte 34">
              <a:extLst>
                <a:ext uri="{FF2B5EF4-FFF2-40B4-BE49-F238E27FC236}">
                  <a16:creationId xmlns:a16="http://schemas.microsoft.com/office/drawing/2014/main" id="{10B253A2-34FE-58A6-CB4E-F77AF0AD1912}"/>
                </a:ext>
              </a:extLst>
            </xdr:cNvPr>
            <xdr:cNvSpPr txBox="1"/>
          </xdr:nvSpPr>
          <xdr:spPr>
            <a:xfrm>
              <a:off x="1857375" y="5340350"/>
              <a:ext cx="1408462" cy="2122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𝑞=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√(</a:t>
              </a:r>
              <a:r>
                <a:rPr lang="fr-FR" sz="1100" i="0">
                  <a:latin typeface="Cambria Math" panose="02040503050406030204" pitchFamily="18" charset="0"/>
                </a:rPr>
                <a:t>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i="0">
                  <a:latin typeface="Cambria Math" panose="02040503050406030204" pitchFamily="18" charset="0"/>
                </a:rPr>
                <a:t>𝐵]+𝐹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O] </a:t>
              </a:r>
              <a:r>
                <a:rPr lang="fr-FR" sz="1100" b="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</a:t>
              </a:r>
              <a:r>
                <a:rPr lang="fr-FR" sz="1100" i="0">
                  <a:latin typeface="Cambria Math" panose="02040503050406030204" pitchFamily="18" charset="0"/>
                </a:rPr>
                <a:t>−𝑟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20</xdr:row>
      <xdr:rowOff>38100</xdr:rowOff>
    </xdr:from>
    <xdr:ext cx="927100" cy="20845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6" name="ZoneTexte 35">
              <a:extLst>
                <a:ext uri="{FF2B5EF4-FFF2-40B4-BE49-F238E27FC236}">
                  <a16:creationId xmlns:a16="http://schemas.microsoft.com/office/drawing/2014/main" id="{C8008F43-D71E-FCA6-3C82-C0D60A37A04E}"/>
                </a:ext>
              </a:extLst>
            </xdr:cNvPr>
            <xdr:cNvSpPr txBox="1"/>
          </xdr:nvSpPr>
          <xdr:spPr>
            <a:xfrm>
              <a:off x="0" y="5365750"/>
              <a:ext cx="927100" cy="2084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fr-FR" sz="1100" i="0"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𝐹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fr-FR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m:rPr>
                                <m:sty m:val="p"/>
                              </m:rPr>
                              <a:rPr lang="fr-FR" sz="1100" b="0" i="0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  <m:t>O</m:t>
                            </m:r>
                          </m:e>
                        </m:d>
                      </m:e>
                    </m:rad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36" name="ZoneTexte 35">
              <a:extLst>
                <a:ext uri="{FF2B5EF4-FFF2-40B4-BE49-F238E27FC236}">
                  <a16:creationId xmlns:a16="http://schemas.microsoft.com/office/drawing/2014/main" id="{C8008F43-D71E-FCA6-3C82-C0D60A37A04E}"/>
                </a:ext>
              </a:extLst>
            </xdr:cNvPr>
            <xdr:cNvSpPr txBox="1"/>
          </xdr:nvSpPr>
          <xdr:spPr>
            <a:xfrm>
              <a:off x="0" y="5365750"/>
              <a:ext cx="927100" cy="2084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𝑟=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√(</a:t>
              </a:r>
              <a:r>
                <a:rPr lang="fr-FR" sz="1100" i="0">
                  <a:latin typeface="Cambria Math" panose="02040503050406030204" pitchFamily="18" charset="0"/>
                </a:rPr>
                <a:t>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O] </a:t>
              </a:r>
              <a:r>
                <a:rPr lang="fr-FR" sz="1100" b="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0</xdr:col>
      <xdr:colOff>98425</xdr:colOff>
      <xdr:row>21</xdr:row>
      <xdr:rowOff>177800</xdr:rowOff>
    </xdr:from>
    <xdr:ext cx="1377557" cy="20845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7" name="ZoneTexte 36">
              <a:extLst>
                <a:ext uri="{FF2B5EF4-FFF2-40B4-BE49-F238E27FC236}">
                  <a16:creationId xmlns:a16="http://schemas.microsoft.com/office/drawing/2014/main" id="{F799EF0A-1166-BECF-CBD0-2C5CC68F960F}"/>
                </a:ext>
              </a:extLst>
            </xdr:cNvPr>
            <xdr:cNvSpPr txBox="1"/>
          </xdr:nvSpPr>
          <xdr:spPr>
            <a:xfrm>
              <a:off x="98425" y="5759450"/>
              <a:ext cx="1377557" cy="2084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fr-FR" sz="1100" i="0">
                        <a:latin typeface="Cambria Math" panose="02040503050406030204" pitchFamily="18" charset="0"/>
                      </a:rPr>
                      <m:t>=1−</m:t>
                    </m:r>
                    <m:rad>
                      <m:radPr>
                        <m:degHide m:val="on"/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𝐹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fr-FR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𝑂</m:t>
                            </m:r>
                          </m:e>
                        </m:d>
                        <m:r>
                          <a:rPr lang="fr-FR" sz="1100" i="0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𝐹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fr-FR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fr-FR" sz="1100" i="1">
                                <a:latin typeface="Cambria Math" panose="02040503050406030204" pitchFamily="18" charset="0"/>
                              </a:rPr>
                              <m:t>𝐵</m:t>
                            </m:r>
                          </m:e>
                        </m:d>
                      </m:e>
                    </m:rad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37" name="ZoneTexte 36">
              <a:extLst>
                <a:ext uri="{FF2B5EF4-FFF2-40B4-BE49-F238E27FC236}">
                  <a16:creationId xmlns:a16="http://schemas.microsoft.com/office/drawing/2014/main" id="{F799EF0A-1166-BECF-CBD0-2C5CC68F960F}"/>
                </a:ext>
              </a:extLst>
            </xdr:cNvPr>
            <xdr:cNvSpPr txBox="1"/>
          </xdr:nvSpPr>
          <xdr:spPr>
            <a:xfrm>
              <a:off x="98425" y="5759450"/>
              <a:ext cx="1377557" cy="2084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𝑝=1−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√(</a:t>
              </a:r>
              <a:r>
                <a:rPr lang="fr-FR" sz="1100" i="0">
                  <a:latin typeface="Cambria Math" panose="02040503050406030204" pitchFamily="18" charset="0"/>
                </a:rPr>
                <a:t>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b="0" i="0">
                  <a:latin typeface="Cambria Math" panose="02040503050406030204" pitchFamily="18" charset="0"/>
                </a:rPr>
                <a:t>𝑂]</a:t>
              </a:r>
              <a:r>
                <a:rPr lang="fr-FR" sz="1100" i="0">
                  <a:latin typeface="Cambria Math" panose="02040503050406030204" pitchFamily="18" charset="0"/>
                </a:rPr>
                <a:t>+𝐹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i="0">
                  <a:latin typeface="Cambria Math" panose="02040503050406030204" pitchFamily="18" charset="0"/>
                </a:rPr>
                <a:t>𝐵] 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</xdr:col>
      <xdr:colOff>749301</xdr:colOff>
      <xdr:row>22</xdr:row>
      <xdr:rowOff>0</xdr:rowOff>
    </xdr:from>
    <xdr:ext cx="1673480" cy="2603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8" name="ZoneTexte 37">
              <a:extLst>
                <a:ext uri="{FF2B5EF4-FFF2-40B4-BE49-F238E27FC236}">
                  <a16:creationId xmlns:a16="http://schemas.microsoft.com/office/drawing/2014/main" id="{82CDEED6-2F37-9DEB-3927-22E637EE087A}"/>
                </a:ext>
              </a:extLst>
            </xdr:cNvPr>
            <xdr:cNvSpPr txBox="1"/>
          </xdr:nvSpPr>
          <xdr:spPr>
            <a:xfrm>
              <a:off x="1682751" y="5765800"/>
              <a:ext cx="1673480" cy="26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</a:rPr>
                      <m:t>𝑞</m:t>
                    </m:r>
                    <m:r>
                      <a:rPr lang="fr-FR" sz="1100" i="0">
                        <a:latin typeface="Cambria Math" panose="02040503050406030204" pitchFamily="18" charset="0"/>
                      </a:rPr>
                      <m:t>=1−</m:t>
                    </m:r>
                    <m:rad>
                      <m:radPr>
                        <m:degHide m:val="on"/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𝐹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fr-FR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m:rPr>
                                <m:sty m:val="p"/>
                              </m:rPr>
                              <a:rPr lang="fr-FR" sz="1100" b="0" i="0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  <m:t>O</m:t>
                            </m:r>
                          </m:e>
                        </m:d>
                        <m:r>
                          <a:rPr lang="fr-FR" sz="1100" i="0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𝐹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fr-FR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fr-FR" sz="110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rad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38" name="ZoneTexte 37">
              <a:extLst>
                <a:ext uri="{FF2B5EF4-FFF2-40B4-BE49-F238E27FC236}">
                  <a16:creationId xmlns:a16="http://schemas.microsoft.com/office/drawing/2014/main" id="{82CDEED6-2F37-9DEB-3927-22E637EE087A}"/>
                </a:ext>
              </a:extLst>
            </xdr:cNvPr>
            <xdr:cNvSpPr txBox="1"/>
          </xdr:nvSpPr>
          <xdr:spPr>
            <a:xfrm>
              <a:off x="1682751" y="5765800"/>
              <a:ext cx="1673480" cy="26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𝑞=1−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√(</a:t>
              </a:r>
              <a:r>
                <a:rPr lang="fr-FR" sz="1100" i="0">
                  <a:latin typeface="Cambria Math" panose="02040503050406030204" pitchFamily="18" charset="0"/>
                </a:rPr>
                <a:t>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O]</a:t>
              </a:r>
              <a:r>
                <a:rPr lang="fr-FR" sz="1100" i="0">
                  <a:latin typeface="Cambria Math" panose="02040503050406030204" pitchFamily="18" charset="0"/>
                </a:rPr>
                <a:t>+𝐹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i="0">
                  <a:latin typeface="Cambria Math" panose="02040503050406030204" pitchFamily="18" charset="0"/>
                </a:rPr>
                <a:t>𝐴] 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0</xdr:col>
      <xdr:colOff>92075</xdr:colOff>
      <xdr:row>23</xdr:row>
      <xdr:rowOff>165100</xdr:rowOff>
    </xdr:from>
    <xdr:ext cx="1351332" cy="2857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A0AA6C38-5AE2-C2FE-35C1-72298F48D489}"/>
                </a:ext>
              </a:extLst>
            </xdr:cNvPr>
            <xdr:cNvSpPr txBox="1"/>
          </xdr:nvSpPr>
          <xdr:spPr>
            <a:xfrm>
              <a:off x="92075" y="6115050"/>
              <a:ext cx="1351332" cy="285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fr-FR" sz="1100" i="0"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𝐹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fr-FR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fr-FR" sz="110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  <m:r>
                          <a:rPr lang="fr-FR" sz="1100" i="0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𝐹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fr-FR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fr-FR" sz="11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  <m:t>𝑂</m:t>
                            </m:r>
                          </m:e>
                        </m:d>
                      </m:e>
                    </m:rad>
                    <m:r>
                      <a:rPr lang="fr-FR" sz="1100" i="0">
                        <a:latin typeface="Cambria Math" panose="02040503050406030204" pitchFamily="18" charset="0"/>
                      </a:rPr>
                      <m:t>−</m:t>
                    </m:r>
                    <m:r>
                      <a:rPr lang="fr-FR" sz="1100" i="1">
                        <a:latin typeface="Cambria Math" panose="02040503050406030204" pitchFamily="18" charset="0"/>
                      </a:rPr>
                      <m:t>𝑟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A0AA6C38-5AE2-C2FE-35C1-72298F48D489}"/>
                </a:ext>
              </a:extLst>
            </xdr:cNvPr>
            <xdr:cNvSpPr txBox="1"/>
          </xdr:nvSpPr>
          <xdr:spPr>
            <a:xfrm>
              <a:off x="92075" y="6115050"/>
              <a:ext cx="1351332" cy="285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𝑝=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√(</a:t>
              </a:r>
              <a:r>
                <a:rPr lang="fr-FR" sz="1100" i="0">
                  <a:latin typeface="Cambria Math" panose="02040503050406030204" pitchFamily="18" charset="0"/>
                </a:rPr>
                <a:t>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i="0">
                  <a:latin typeface="Cambria Math" panose="02040503050406030204" pitchFamily="18" charset="0"/>
                </a:rPr>
                <a:t>𝐴]+𝐹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𝑂] </a:t>
              </a:r>
              <a:r>
                <a:rPr lang="fr-FR" sz="1100" b="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</a:t>
              </a:r>
              <a:r>
                <a:rPr lang="fr-FR" sz="1100" i="0">
                  <a:latin typeface="Cambria Math" panose="02040503050406030204" pitchFamily="18" charset="0"/>
                </a:rPr>
                <a:t>−𝑟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2</xdr:col>
      <xdr:colOff>63500</xdr:colOff>
      <xdr:row>23</xdr:row>
      <xdr:rowOff>180975</xdr:rowOff>
    </xdr:from>
    <xdr:ext cx="855299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0" name="ZoneTexte 39">
              <a:extLst>
                <a:ext uri="{FF2B5EF4-FFF2-40B4-BE49-F238E27FC236}">
                  <a16:creationId xmlns:a16="http://schemas.microsoft.com/office/drawing/2014/main" id="{53534BBA-55FD-4344-8F8A-0DADC6A8AA15}"/>
                </a:ext>
              </a:extLst>
            </xdr:cNvPr>
            <xdr:cNvSpPr txBox="1"/>
          </xdr:nvSpPr>
          <xdr:spPr>
            <a:xfrm>
              <a:off x="1873250" y="6130925"/>
              <a:ext cx="85529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fr-FR" sz="1100" i="0">
                        <a:latin typeface="Cambria Math" panose="02040503050406030204" pitchFamily="18" charset="0"/>
                      </a:rPr>
                      <m:t>+</m:t>
                    </m:r>
                    <m:r>
                      <a:rPr lang="fr-FR" sz="1100" i="1">
                        <a:latin typeface="Cambria Math" panose="02040503050406030204" pitchFamily="18" charset="0"/>
                      </a:rPr>
                      <m:t>𝑞</m:t>
                    </m:r>
                    <m:r>
                      <a:rPr lang="fr-FR" sz="1100" i="0">
                        <a:latin typeface="Cambria Math" panose="02040503050406030204" pitchFamily="18" charset="0"/>
                      </a:rPr>
                      <m:t>+</m:t>
                    </m:r>
                    <m:r>
                      <a:rPr lang="fr-FR" sz="110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fr-FR" sz="1100" i="0">
                        <a:latin typeface="Cambria Math" panose="02040503050406030204" pitchFamily="18" charset="0"/>
                      </a:rPr>
                      <m:t>=1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40" name="ZoneTexte 39">
              <a:extLst>
                <a:ext uri="{FF2B5EF4-FFF2-40B4-BE49-F238E27FC236}">
                  <a16:creationId xmlns:a16="http://schemas.microsoft.com/office/drawing/2014/main" id="{53534BBA-55FD-4344-8F8A-0DADC6A8AA15}"/>
                </a:ext>
              </a:extLst>
            </xdr:cNvPr>
            <xdr:cNvSpPr txBox="1"/>
          </xdr:nvSpPr>
          <xdr:spPr>
            <a:xfrm>
              <a:off x="1873250" y="6130925"/>
              <a:ext cx="85529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𝑝+𝑞+𝑟=1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</xdr:col>
      <xdr:colOff>850900</xdr:colOff>
      <xdr:row>36</xdr:row>
      <xdr:rowOff>31750</xdr:rowOff>
    </xdr:from>
    <xdr:ext cx="927100" cy="20845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1" name="ZoneTexte 40">
              <a:extLst>
                <a:ext uri="{FF2B5EF4-FFF2-40B4-BE49-F238E27FC236}">
                  <a16:creationId xmlns:a16="http://schemas.microsoft.com/office/drawing/2014/main" id="{07B25729-0825-4A56-9CF9-44B21928F111}"/>
                </a:ext>
              </a:extLst>
            </xdr:cNvPr>
            <xdr:cNvSpPr txBox="1"/>
          </xdr:nvSpPr>
          <xdr:spPr>
            <a:xfrm>
              <a:off x="1784350" y="8191500"/>
              <a:ext cx="927100" cy="2084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fr-FR" sz="1100" i="0"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𝐹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fr-FR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m:rPr>
                                <m:sty m:val="p"/>
                              </m:rPr>
                              <a:rPr lang="fr-FR" sz="1100" b="0" i="0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  <m:t>O</m:t>
                            </m:r>
                          </m:e>
                        </m:d>
                      </m:e>
                    </m:rad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41" name="ZoneTexte 40">
              <a:extLst>
                <a:ext uri="{FF2B5EF4-FFF2-40B4-BE49-F238E27FC236}">
                  <a16:creationId xmlns:a16="http://schemas.microsoft.com/office/drawing/2014/main" id="{07B25729-0825-4A56-9CF9-44B21928F111}"/>
                </a:ext>
              </a:extLst>
            </xdr:cNvPr>
            <xdr:cNvSpPr txBox="1"/>
          </xdr:nvSpPr>
          <xdr:spPr>
            <a:xfrm>
              <a:off x="1784350" y="8191500"/>
              <a:ext cx="927100" cy="2084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𝑟=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√(</a:t>
              </a:r>
              <a:r>
                <a:rPr lang="fr-FR" sz="1100" i="0">
                  <a:latin typeface="Cambria Math" panose="02040503050406030204" pitchFamily="18" charset="0"/>
                </a:rPr>
                <a:t>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O] </a:t>
              </a:r>
              <a:r>
                <a:rPr lang="fr-FR" sz="1100" b="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0</xdr:col>
      <xdr:colOff>1</xdr:colOff>
      <xdr:row>17</xdr:row>
      <xdr:rowOff>44450</xdr:rowOff>
    </xdr:from>
    <xdr:ext cx="742950" cy="1841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3" name="ZoneTexte 42">
              <a:extLst>
                <a:ext uri="{FF2B5EF4-FFF2-40B4-BE49-F238E27FC236}">
                  <a16:creationId xmlns:a16="http://schemas.microsoft.com/office/drawing/2014/main" id="{A2EEF11E-C4A0-F134-B07F-2AE2E30C7AB4}"/>
                </a:ext>
              </a:extLst>
            </xdr:cNvPr>
            <xdr:cNvSpPr txBox="1"/>
          </xdr:nvSpPr>
          <xdr:spPr>
            <a:xfrm>
              <a:off x="1" y="4610100"/>
              <a:ext cx="742950" cy="184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begChr m:val="["/>
                        <m:endChr m:val="]"/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m:rPr>
                            <m:sty m:val="p"/>
                          </m:rPr>
                          <a:rPr lang="fr-FR" sz="1100" b="0" i="0">
                            <a:latin typeface="Cambria Math" panose="02040503050406030204" pitchFamily="18" charset="0"/>
                          </a:rPr>
                          <m:t>O</m:t>
                        </m:r>
                      </m:e>
                    </m:d>
                    <m:r>
                      <a:rPr lang="fr-FR" sz="1100" i="0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p>
                        <m:r>
                          <a:rPr lang="fr-FR" sz="11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43" name="ZoneTexte 42">
              <a:extLst>
                <a:ext uri="{FF2B5EF4-FFF2-40B4-BE49-F238E27FC236}">
                  <a16:creationId xmlns:a16="http://schemas.microsoft.com/office/drawing/2014/main" id="{A2EEF11E-C4A0-F134-B07F-2AE2E30C7AB4}"/>
                </a:ext>
              </a:extLst>
            </xdr:cNvPr>
            <xdr:cNvSpPr txBox="1"/>
          </xdr:nvSpPr>
          <xdr:spPr>
            <a:xfrm>
              <a:off x="1" y="4610100"/>
              <a:ext cx="742950" cy="184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b="0" i="0">
                  <a:latin typeface="Cambria Math" panose="02040503050406030204" pitchFamily="18" charset="0"/>
                </a:rPr>
                <a:t>O]</a:t>
              </a:r>
              <a:r>
                <a:rPr lang="fr-FR" sz="1100" i="0">
                  <a:latin typeface="Cambria Math" panose="02040503050406030204" pitchFamily="18" charset="0"/>
                </a:rPr>
                <a:t>=𝑟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^</a:t>
              </a:r>
              <a:r>
                <a:rPr lang="fr-FR" sz="1100" i="0">
                  <a:latin typeface="Cambria Math" panose="02040503050406030204" pitchFamily="18" charset="0"/>
                </a:rPr>
                <a:t>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</xdr:col>
      <xdr:colOff>63500</xdr:colOff>
      <xdr:row>36</xdr:row>
      <xdr:rowOff>38100</xdr:rowOff>
    </xdr:from>
    <xdr:ext cx="742950" cy="1841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4" name="ZoneTexte 43">
              <a:extLst>
                <a:ext uri="{FF2B5EF4-FFF2-40B4-BE49-F238E27FC236}">
                  <a16:creationId xmlns:a16="http://schemas.microsoft.com/office/drawing/2014/main" id="{D9D1544A-DAD3-48FB-8204-5D1E3284012C}"/>
                </a:ext>
              </a:extLst>
            </xdr:cNvPr>
            <xdr:cNvSpPr txBox="1"/>
          </xdr:nvSpPr>
          <xdr:spPr>
            <a:xfrm>
              <a:off x="996950" y="8197850"/>
              <a:ext cx="742950" cy="184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begChr m:val="["/>
                        <m:endChr m:val="]"/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m:rPr>
                            <m:sty m:val="p"/>
                          </m:rPr>
                          <a:rPr lang="fr-FR" sz="1100" b="0" i="0">
                            <a:latin typeface="Cambria Math" panose="02040503050406030204" pitchFamily="18" charset="0"/>
                          </a:rPr>
                          <m:t>O</m:t>
                        </m:r>
                      </m:e>
                    </m:d>
                    <m:r>
                      <a:rPr lang="fr-FR" sz="1100" i="0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p>
                        <m:r>
                          <a:rPr lang="fr-FR" sz="11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44" name="ZoneTexte 43">
              <a:extLst>
                <a:ext uri="{FF2B5EF4-FFF2-40B4-BE49-F238E27FC236}">
                  <a16:creationId xmlns:a16="http://schemas.microsoft.com/office/drawing/2014/main" id="{D9D1544A-DAD3-48FB-8204-5D1E3284012C}"/>
                </a:ext>
              </a:extLst>
            </xdr:cNvPr>
            <xdr:cNvSpPr txBox="1"/>
          </xdr:nvSpPr>
          <xdr:spPr>
            <a:xfrm>
              <a:off x="996950" y="8197850"/>
              <a:ext cx="742950" cy="184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b="0" i="0">
                  <a:latin typeface="Cambria Math" panose="02040503050406030204" pitchFamily="18" charset="0"/>
                </a:rPr>
                <a:t>O]</a:t>
              </a:r>
              <a:r>
                <a:rPr lang="fr-FR" sz="1100" i="0">
                  <a:latin typeface="Cambria Math" panose="02040503050406030204" pitchFamily="18" charset="0"/>
                </a:rPr>
                <a:t>=𝑟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^</a:t>
              </a:r>
              <a:r>
                <a:rPr lang="fr-FR" sz="1100" i="0">
                  <a:latin typeface="Cambria Math" panose="02040503050406030204" pitchFamily="18" charset="0"/>
                </a:rPr>
                <a:t>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6</xdr:col>
      <xdr:colOff>241300</xdr:colOff>
      <xdr:row>36</xdr:row>
      <xdr:rowOff>63500</xdr:rowOff>
    </xdr:from>
    <xdr:ext cx="307455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5" name="ZoneTexte 44">
              <a:extLst>
                <a:ext uri="{FF2B5EF4-FFF2-40B4-BE49-F238E27FC236}">
                  <a16:creationId xmlns:a16="http://schemas.microsoft.com/office/drawing/2014/main" id="{88B3801C-1341-4006-9DEC-A1B4BAFDD433}"/>
                </a:ext>
              </a:extLst>
            </xdr:cNvPr>
            <xdr:cNvSpPr txBox="1"/>
          </xdr:nvSpPr>
          <xdr:spPr>
            <a:xfrm>
              <a:off x="5638800" y="8223250"/>
              <a:ext cx="30745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begChr m:val="["/>
                        <m:endChr m:val="]"/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</m:d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45" name="ZoneTexte 44">
              <a:extLst>
                <a:ext uri="{FF2B5EF4-FFF2-40B4-BE49-F238E27FC236}">
                  <a16:creationId xmlns:a16="http://schemas.microsoft.com/office/drawing/2014/main" id="{88B3801C-1341-4006-9DEC-A1B4BAFDD433}"/>
                </a:ext>
              </a:extLst>
            </xdr:cNvPr>
            <xdr:cNvSpPr txBox="1"/>
          </xdr:nvSpPr>
          <xdr:spPr>
            <a:xfrm>
              <a:off x="5638800" y="8223250"/>
              <a:ext cx="30745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i="0">
                  <a:latin typeface="Cambria Math" panose="02040503050406030204" pitchFamily="18" charset="0"/>
                </a:rPr>
                <a:t>𝐴]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3</xdr:col>
      <xdr:colOff>349250</xdr:colOff>
      <xdr:row>36</xdr:row>
      <xdr:rowOff>63500</xdr:rowOff>
    </xdr:from>
    <xdr:ext cx="313163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6" name="ZoneTexte 45">
              <a:extLst>
                <a:ext uri="{FF2B5EF4-FFF2-40B4-BE49-F238E27FC236}">
                  <a16:creationId xmlns:a16="http://schemas.microsoft.com/office/drawing/2014/main" id="{2F050CFF-3A56-40E6-BDF8-3EA37CDD9165}"/>
                </a:ext>
              </a:extLst>
            </xdr:cNvPr>
            <xdr:cNvSpPr txBox="1"/>
          </xdr:nvSpPr>
          <xdr:spPr>
            <a:xfrm>
              <a:off x="3028950" y="8223250"/>
              <a:ext cx="31316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begChr m:val="["/>
                        <m:endChr m:val="]"/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𝐵</m:t>
                        </m:r>
                      </m:e>
                    </m:d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46" name="ZoneTexte 45">
              <a:extLst>
                <a:ext uri="{FF2B5EF4-FFF2-40B4-BE49-F238E27FC236}">
                  <a16:creationId xmlns:a16="http://schemas.microsoft.com/office/drawing/2014/main" id="{2F050CFF-3A56-40E6-BDF8-3EA37CDD9165}"/>
                </a:ext>
              </a:extLst>
            </xdr:cNvPr>
            <xdr:cNvSpPr txBox="1"/>
          </xdr:nvSpPr>
          <xdr:spPr>
            <a:xfrm>
              <a:off x="3028950" y="8223250"/>
              <a:ext cx="31316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i="0">
                  <a:latin typeface="Cambria Math" panose="02040503050406030204" pitchFamily="18" charset="0"/>
                </a:rPr>
                <a:t>𝐵]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4</xdr:col>
      <xdr:colOff>127000</xdr:colOff>
      <xdr:row>36</xdr:row>
      <xdr:rowOff>69850</xdr:rowOff>
    </xdr:from>
    <xdr:ext cx="760465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7" name="ZoneTexte 46">
              <a:extLst>
                <a:ext uri="{FF2B5EF4-FFF2-40B4-BE49-F238E27FC236}">
                  <a16:creationId xmlns:a16="http://schemas.microsoft.com/office/drawing/2014/main" id="{FEBB231C-BA98-4956-8DA8-C3790A4E1569}"/>
                </a:ext>
              </a:extLst>
            </xdr:cNvPr>
            <xdr:cNvSpPr txBox="1"/>
          </xdr:nvSpPr>
          <xdr:spPr>
            <a:xfrm>
              <a:off x="3790950" y="8229600"/>
              <a:ext cx="76046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begChr m:val="["/>
                        <m:endChr m:val="]"/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𝑂</m:t>
                        </m:r>
                      </m:e>
                    </m:d>
                    <m:r>
                      <a:rPr lang="fr-FR" sz="1100" i="0">
                        <a:latin typeface="Cambria Math" panose="02040503050406030204" pitchFamily="18" charset="0"/>
                      </a:rPr>
                      <m:t>+</m:t>
                    </m:r>
                    <m:r>
                      <a:rPr lang="fr-FR" sz="110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begChr m:val="["/>
                        <m:endChr m:val="]"/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m:rPr>
                            <m:sty m:val="p"/>
                          </m:rPr>
                          <a:rPr lang="fr-FR" sz="1100" b="0" i="0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B</m:t>
                        </m:r>
                      </m:e>
                    </m:d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47" name="ZoneTexte 46">
              <a:extLst>
                <a:ext uri="{FF2B5EF4-FFF2-40B4-BE49-F238E27FC236}">
                  <a16:creationId xmlns:a16="http://schemas.microsoft.com/office/drawing/2014/main" id="{FEBB231C-BA98-4956-8DA8-C3790A4E1569}"/>
                </a:ext>
              </a:extLst>
            </xdr:cNvPr>
            <xdr:cNvSpPr txBox="1"/>
          </xdr:nvSpPr>
          <xdr:spPr>
            <a:xfrm>
              <a:off x="3790950" y="8229600"/>
              <a:ext cx="76046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b="0" i="0">
                  <a:latin typeface="Cambria Math" panose="02040503050406030204" pitchFamily="18" charset="0"/>
                </a:rPr>
                <a:t>𝑂]</a:t>
              </a:r>
              <a:r>
                <a:rPr lang="fr-FR" sz="1100" i="0">
                  <a:latin typeface="Cambria Math" panose="02040503050406030204" pitchFamily="18" charset="0"/>
                </a:rPr>
                <a:t>+𝐹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B]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7</xdr:col>
      <xdr:colOff>25400</xdr:colOff>
      <xdr:row>36</xdr:row>
      <xdr:rowOff>50800</xdr:rowOff>
    </xdr:from>
    <xdr:ext cx="760465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8" name="ZoneTexte 47">
              <a:extLst>
                <a:ext uri="{FF2B5EF4-FFF2-40B4-BE49-F238E27FC236}">
                  <a16:creationId xmlns:a16="http://schemas.microsoft.com/office/drawing/2014/main" id="{BF6DDDBC-2CED-4E67-9321-CC8B9B57FC61}"/>
                </a:ext>
              </a:extLst>
            </xdr:cNvPr>
            <xdr:cNvSpPr txBox="1"/>
          </xdr:nvSpPr>
          <xdr:spPr>
            <a:xfrm>
              <a:off x="6184900" y="8210550"/>
              <a:ext cx="76046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begChr m:val="["/>
                        <m:endChr m:val="]"/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𝑂</m:t>
                        </m:r>
                      </m:e>
                    </m:d>
                    <m:r>
                      <a:rPr lang="fr-FR" sz="1100" i="0">
                        <a:latin typeface="Cambria Math" panose="02040503050406030204" pitchFamily="18" charset="0"/>
                      </a:rPr>
                      <m:t>+</m:t>
                    </m:r>
                    <m:r>
                      <a:rPr lang="fr-FR" sz="110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begChr m:val="["/>
                        <m:endChr m:val="]"/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m:rPr>
                            <m:sty m:val="p"/>
                          </m:rPr>
                          <a:rPr lang="fr-FR" sz="1100" b="0" i="0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A</m:t>
                        </m:r>
                      </m:e>
                    </m:d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48" name="ZoneTexte 47">
              <a:extLst>
                <a:ext uri="{FF2B5EF4-FFF2-40B4-BE49-F238E27FC236}">
                  <a16:creationId xmlns:a16="http://schemas.microsoft.com/office/drawing/2014/main" id="{BF6DDDBC-2CED-4E67-9321-CC8B9B57FC61}"/>
                </a:ext>
              </a:extLst>
            </xdr:cNvPr>
            <xdr:cNvSpPr txBox="1"/>
          </xdr:nvSpPr>
          <xdr:spPr>
            <a:xfrm>
              <a:off x="6184900" y="8210550"/>
              <a:ext cx="76046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b="0" i="0">
                  <a:latin typeface="Cambria Math" panose="02040503050406030204" pitchFamily="18" charset="0"/>
                </a:rPr>
                <a:t>𝑂]</a:t>
              </a:r>
              <a:r>
                <a:rPr lang="fr-FR" sz="1100" i="0">
                  <a:latin typeface="Cambria Math" panose="02040503050406030204" pitchFamily="18" charset="0"/>
                </a:rPr>
                <a:t>+𝐹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A]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5</xdr:col>
      <xdr:colOff>98425</xdr:colOff>
      <xdr:row>36</xdr:row>
      <xdr:rowOff>31750</xdr:rowOff>
    </xdr:from>
    <xdr:ext cx="1377557" cy="20845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9" name="ZoneTexte 48">
              <a:extLst>
                <a:ext uri="{FF2B5EF4-FFF2-40B4-BE49-F238E27FC236}">
                  <a16:creationId xmlns:a16="http://schemas.microsoft.com/office/drawing/2014/main" id="{80A90DED-17EC-4B71-9973-5A4AAAE537B1}"/>
                </a:ext>
              </a:extLst>
            </xdr:cNvPr>
            <xdr:cNvSpPr txBox="1"/>
          </xdr:nvSpPr>
          <xdr:spPr>
            <a:xfrm>
              <a:off x="4778375" y="8191500"/>
              <a:ext cx="1377557" cy="2084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fr-FR" sz="1100" i="0">
                        <a:latin typeface="Cambria Math" panose="02040503050406030204" pitchFamily="18" charset="0"/>
                      </a:rPr>
                      <m:t>=1−</m:t>
                    </m:r>
                    <m:rad>
                      <m:radPr>
                        <m:degHide m:val="on"/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𝐹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fr-FR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𝑂</m:t>
                            </m:r>
                          </m:e>
                        </m:d>
                        <m:r>
                          <a:rPr lang="fr-FR" sz="1100" i="0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𝐹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fr-FR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fr-FR" sz="1100" i="1">
                                <a:latin typeface="Cambria Math" panose="02040503050406030204" pitchFamily="18" charset="0"/>
                              </a:rPr>
                              <m:t>𝐵</m:t>
                            </m:r>
                          </m:e>
                        </m:d>
                      </m:e>
                    </m:rad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49" name="ZoneTexte 48">
              <a:extLst>
                <a:ext uri="{FF2B5EF4-FFF2-40B4-BE49-F238E27FC236}">
                  <a16:creationId xmlns:a16="http://schemas.microsoft.com/office/drawing/2014/main" id="{80A90DED-17EC-4B71-9973-5A4AAAE537B1}"/>
                </a:ext>
              </a:extLst>
            </xdr:cNvPr>
            <xdr:cNvSpPr txBox="1"/>
          </xdr:nvSpPr>
          <xdr:spPr>
            <a:xfrm>
              <a:off x="4778375" y="8191500"/>
              <a:ext cx="1377557" cy="2084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𝑝=1−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√(</a:t>
              </a:r>
              <a:r>
                <a:rPr lang="fr-FR" sz="1100" i="0">
                  <a:latin typeface="Cambria Math" panose="02040503050406030204" pitchFamily="18" charset="0"/>
                </a:rPr>
                <a:t>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b="0" i="0">
                  <a:latin typeface="Cambria Math" panose="02040503050406030204" pitchFamily="18" charset="0"/>
                </a:rPr>
                <a:t>𝑂]</a:t>
              </a:r>
              <a:r>
                <a:rPr lang="fr-FR" sz="1100" i="0">
                  <a:latin typeface="Cambria Math" panose="02040503050406030204" pitchFamily="18" charset="0"/>
                </a:rPr>
                <a:t>+𝐹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i="0">
                  <a:latin typeface="Cambria Math" panose="02040503050406030204" pitchFamily="18" charset="0"/>
                </a:rPr>
                <a:t>𝐵] 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7</xdr:col>
      <xdr:colOff>698501</xdr:colOff>
      <xdr:row>36</xdr:row>
      <xdr:rowOff>38100</xdr:rowOff>
    </xdr:from>
    <xdr:ext cx="1673480" cy="2603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0" name="ZoneTexte 49">
              <a:extLst>
                <a:ext uri="{FF2B5EF4-FFF2-40B4-BE49-F238E27FC236}">
                  <a16:creationId xmlns:a16="http://schemas.microsoft.com/office/drawing/2014/main" id="{1ECBCDBE-D71E-4A09-B467-91F816C9D294}"/>
                </a:ext>
              </a:extLst>
            </xdr:cNvPr>
            <xdr:cNvSpPr txBox="1"/>
          </xdr:nvSpPr>
          <xdr:spPr>
            <a:xfrm>
              <a:off x="7747001" y="8197850"/>
              <a:ext cx="1673480" cy="26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</a:rPr>
                      <m:t>𝑞</m:t>
                    </m:r>
                    <m:r>
                      <a:rPr lang="fr-FR" sz="1100" i="0">
                        <a:latin typeface="Cambria Math" panose="02040503050406030204" pitchFamily="18" charset="0"/>
                      </a:rPr>
                      <m:t>=1−</m:t>
                    </m:r>
                    <m:rad>
                      <m:radPr>
                        <m:degHide m:val="on"/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𝐹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fr-FR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m:rPr>
                                <m:sty m:val="p"/>
                              </m:rPr>
                              <a:rPr lang="fr-FR" sz="1100" b="0" i="0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  <m:t>O</m:t>
                            </m:r>
                          </m:e>
                        </m:d>
                        <m:r>
                          <a:rPr lang="fr-FR" sz="1100" i="0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𝐹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fr-FR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fr-FR" sz="110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rad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50" name="ZoneTexte 49">
              <a:extLst>
                <a:ext uri="{FF2B5EF4-FFF2-40B4-BE49-F238E27FC236}">
                  <a16:creationId xmlns:a16="http://schemas.microsoft.com/office/drawing/2014/main" id="{1ECBCDBE-D71E-4A09-B467-91F816C9D294}"/>
                </a:ext>
              </a:extLst>
            </xdr:cNvPr>
            <xdr:cNvSpPr txBox="1"/>
          </xdr:nvSpPr>
          <xdr:spPr>
            <a:xfrm>
              <a:off x="7747001" y="8197850"/>
              <a:ext cx="1673480" cy="26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𝑞=1−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√(</a:t>
              </a:r>
              <a:r>
                <a:rPr lang="fr-FR" sz="1100" i="0">
                  <a:latin typeface="Cambria Math" panose="02040503050406030204" pitchFamily="18" charset="0"/>
                </a:rPr>
                <a:t>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O]</a:t>
              </a:r>
              <a:r>
                <a:rPr lang="fr-FR" sz="1100" i="0">
                  <a:latin typeface="Cambria Math" panose="02040503050406030204" pitchFamily="18" charset="0"/>
                </a:rPr>
                <a:t>+𝐹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i="0">
                  <a:latin typeface="Cambria Math" panose="02040503050406030204" pitchFamily="18" charset="0"/>
                </a:rPr>
                <a:t>𝐴] 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0</xdr:col>
      <xdr:colOff>206375</xdr:colOff>
      <xdr:row>50</xdr:row>
      <xdr:rowOff>69850</xdr:rowOff>
    </xdr:from>
    <xdr:ext cx="570349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1" name="ZoneTexte 50">
              <a:extLst>
                <a:ext uri="{FF2B5EF4-FFF2-40B4-BE49-F238E27FC236}">
                  <a16:creationId xmlns:a16="http://schemas.microsoft.com/office/drawing/2014/main" id="{F8A9A8D5-A84B-D1B7-FC64-368B3706F7B8}"/>
                </a:ext>
              </a:extLst>
            </xdr:cNvPr>
            <xdr:cNvSpPr txBox="1"/>
          </xdr:nvSpPr>
          <xdr:spPr>
            <a:xfrm>
              <a:off x="206375" y="12192000"/>
              <a:ext cx="5703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begChr m:val="["/>
                        <m:endChr m:val="]"/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𝐷</m:t>
                        </m:r>
                      </m:e>
                    </m:d>
                    <m:r>
                      <a:rPr lang="fr-FR" sz="1100" i="0">
                        <a:latin typeface="Cambria Math" panose="02040503050406030204" pitchFamily="18" charset="0"/>
                      </a:rPr>
                      <m:t>=</m:t>
                    </m:r>
                    <m:r>
                      <a:rPr lang="fr-FR" sz="1100" i="1">
                        <a:latin typeface="Cambria Math" panose="02040503050406030204" pitchFamily="18" charset="0"/>
                      </a:rPr>
                      <m:t>𝑠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51" name="ZoneTexte 50">
              <a:extLst>
                <a:ext uri="{FF2B5EF4-FFF2-40B4-BE49-F238E27FC236}">
                  <a16:creationId xmlns:a16="http://schemas.microsoft.com/office/drawing/2014/main" id="{F8A9A8D5-A84B-D1B7-FC64-368B3706F7B8}"/>
                </a:ext>
              </a:extLst>
            </xdr:cNvPr>
            <xdr:cNvSpPr txBox="1"/>
          </xdr:nvSpPr>
          <xdr:spPr>
            <a:xfrm>
              <a:off x="206375" y="12192000"/>
              <a:ext cx="5703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i="0">
                  <a:latin typeface="Cambria Math" panose="02040503050406030204" pitchFamily="18" charset="0"/>
                </a:rPr>
                <a:t>𝐷]=𝑠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2</xdr:col>
      <xdr:colOff>155575</xdr:colOff>
      <xdr:row>50</xdr:row>
      <xdr:rowOff>69850</xdr:rowOff>
    </xdr:from>
    <xdr:ext cx="545919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2" name="ZoneTexte 51">
              <a:extLst>
                <a:ext uri="{FF2B5EF4-FFF2-40B4-BE49-F238E27FC236}">
                  <a16:creationId xmlns:a16="http://schemas.microsoft.com/office/drawing/2014/main" id="{BA23DF83-E847-3EED-31F6-93BC5660A169}"/>
                </a:ext>
              </a:extLst>
            </xdr:cNvPr>
            <xdr:cNvSpPr txBox="1"/>
          </xdr:nvSpPr>
          <xdr:spPr>
            <a:xfrm>
              <a:off x="1965325" y="12192000"/>
              <a:ext cx="54591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begChr m:val="["/>
                        <m:endChr m:val="]"/>
                        <m:ctrlPr>
                          <a:rPr lang="fr-FR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fr-FR" sz="1100" i="0">
                        <a:latin typeface="Cambria Math" panose="02040503050406030204" pitchFamily="18" charset="0"/>
                      </a:rPr>
                      <m:t>=</m:t>
                    </m:r>
                    <m:r>
                      <a:rPr lang="fr-FR" sz="1100" i="1">
                        <a:latin typeface="Cambria Math" panose="02040503050406030204" pitchFamily="18" charset="0"/>
                      </a:rPr>
                      <m:t>𝑡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52" name="ZoneTexte 51">
              <a:extLst>
                <a:ext uri="{FF2B5EF4-FFF2-40B4-BE49-F238E27FC236}">
                  <a16:creationId xmlns:a16="http://schemas.microsoft.com/office/drawing/2014/main" id="{BA23DF83-E847-3EED-31F6-93BC5660A169}"/>
                </a:ext>
              </a:extLst>
            </xdr:cNvPr>
            <xdr:cNvSpPr txBox="1"/>
          </xdr:nvSpPr>
          <xdr:spPr>
            <a:xfrm>
              <a:off x="1965325" y="12192000"/>
              <a:ext cx="54591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𝐹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i="0">
                  <a:latin typeface="Cambria Math" panose="02040503050406030204" pitchFamily="18" charset="0"/>
                </a:rPr>
                <a:t>𝑑]=𝑡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2</xdr:col>
      <xdr:colOff>0</xdr:colOff>
      <xdr:row>54</xdr:row>
      <xdr:rowOff>44450</xdr:rowOff>
    </xdr:from>
    <xdr:ext cx="866775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3" name="ZoneTexte 52">
              <a:extLst>
                <a:ext uri="{FF2B5EF4-FFF2-40B4-BE49-F238E27FC236}">
                  <a16:creationId xmlns:a16="http://schemas.microsoft.com/office/drawing/2014/main" id="{7EBADA43-5EFF-4117-86BB-750C35000089}"/>
                </a:ext>
              </a:extLst>
            </xdr:cNvPr>
            <xdr:cNvSpPr txBox="1"/>
          </xdr:nvSpPr>
          <xdr:spPr>
            <a:xfrm>
              <a:off x="1809750" y="13004800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²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53" name="ZoneTexte 52">
              <a:extLst>
                <a:ext uri="{FF2B5EF4-FFF2-40B4-BE49-F238E27FC236}">
                  <a16:creationId xmlns:a16="http://schemas.microsoft.com/office/drawing/2014/main" id="{7EBADA43-5EFF-4117-86BB-750C35000089}"/>
                </a:ext>
              </a:extLst>
            </xdr:cNvPr>
            <xdr:cNvSpPr txBox="1"/>
          </xdr:nvSpPr>
          <xdr:spPr>
            <a:xfrm>
              <a:off x="1809750" y="13004800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𝑝²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3</xdr:col>
      <xdr:colOff>57150</xdr:colOff>
      <xdr:row>54</xdr:row>
      <xdr:rowOff>63500</xdr:rowOff>
    </xdr:from>
    <xdr:ext cx="866775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4" name="ZoneTexte 53">
              <a:extLst>
                <a:ext uri="{FF2B5EF4-FFF2-40B4-BE49-F238E27FC236}">
                  <a16:creationId xmlns:a16="http://schemas.microsoft.com/office/drawing/2014/main" id="{B35DAD07-5076-4074-96C7-1CBB5D648A50}"/>
                </a:ext>
              </a:extLst>
            </xdr:cNvPr>
            <xdr:cNvSpPr txBox="1"/>
          </xdr:nvSpPr>
          <xdr:spPr>
            <a:xfrm>
              <a:off x="2736850" y="13023850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2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𝑝𝑟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54" name="ZoneTexte 53">
              <a:extLst>
                <a:ext uri="{FF2B5EF4-FFF2-40B4-BE49-F238E27FC236}">
                  <a16:creationId xmlns:a16="http://schemas.microsoft.com/office/drawing/2014/main" id="{B35DAD07-5076-4074-96C7-1CBB5D648A50}"/>
                </a:ext>
              </a:extLst>
            </xdr:cNvPr>
            <xdr:cNvSpPr txBox="1"/>
          </xdr:nvSpPr>
          <xdr:spPr>
            <a:xfrm>
              <a:off x="2736850" y="13023850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2𝑝𝑟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4</xdr:col>
      <xdr:colOff>101600</xdr:colOff>
      <xdr:row>54</xdr:row>
      <xdr:rowOff>44450</xdr:rowOff>
    </xdr:from>
    <xdr:ext cx="866775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5" name="ZoneTexte 54">
              <a:extLst>
                <a:ext uri="{FF2B5EF4-FFF2-40B4-BE49-F238E27FC236}">
                  <a16:creationId xmlns:a16="http://schemas.microsoft.com/office/drawing/2014/main" id="{3520C87E-3BF2-4E29-BE2E-D53BA749F2C6}"/>
                </a:ext>
              </a:extLst>
            </xdr:cNvPr>
            <xdr:cNvSpPr txBox="1"/>
          </xdr:nvSpPr>
          <xdr:spPr>
            <a:xfrm>
              <a:off x="3765550" y="13004800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𝑞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²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55" name="ZoneTexte 54">
              <a:extLst>
                <a:ext uri="{FF2B5EF4-FFF2-40B4-BE49-F238E27FC236}">
                  <a16:creationId xmlns:a16="http://schemas.microsoft.com/office/drawing/2014/main" id="{3520C87E-3BF2-4E29-BE2E-D53BA749F2C6}"/>
                </a:ext>
              </a:extLst>
            </xdr:cNvPr>
            <xdr:cNvSpPr txBox="1"/>
          </xdr:nvSpPr>
          <xdr:spPr>
            <a:xfrm>
              <a:off x="3765550" y="13004800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𝑞²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5</xdr:col>
      <xdr:colOff>400050</xdr:colOff>
      <xdr:row>54</xdr:row>
      <xdr:rowOff>69850</xdr:rowOff>
    </xdr:from>
    <xdr:ext cx="866775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6" name="ZoneTexte 55">
              <a:extLst>
                <a:ext uri="{FF2B5EF4-FFF2-40B4-BE49-F238E27FC236}">
                  <a16:creationId xmlns:a16="http://schemas.microsoft.com/office/drawing/2014/main" id="{79DD8B05-3071-4734-BD0F-A524A7B35A64}"/>
                </a:ext>
              </a:extLst>
            </xdr:cNvPr>
            <xdr:cNvSpPr txBox="1"/>
          </xdr:nvSpPr>
          <xdr:spPr>
            <a:xfrm>
              <a:off x="5080000" y="13030200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2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𝑞𝑟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56" name="ZoneTexte 55">
              <a:extLst>
                <a:ext uri="{FF2B5EF4-FFF2-40B4-BE49-F238E27FC236}">
                  <a16:creationId xmlns:a16="http://schemas.microsoft.com/office/drawing/2014/main" id="{79DD8B05-3071-4734-BD0F-A524A7B35A64}"/>
                </a:ext>
              </a:extLst>
            </xdr:cNvPr>
            <xdr:cNvSpPr txBox="1"/>
          </xdr:nvSpPr>
          <xdr:spPr>
            <a:xfrm>
              <a:off x="5080000" y="13030200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2𝑞𝑟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5</xdr:col>
      <xdr:colOff>1581150</xdr:colOff>
      <xdr:row>54</xdr:row>
      <xdr:rowOff>57150</xdr:rowOff>
    </xdr:from>
    <xdr:ext cx="866775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7" name="ZoneTexte 56">
              <a:extLst>
                <a:ext uri="{FF2B5EF4-FFF2-40B4-BE49-F238E27FC236}">
                  <a16:creationId xmlns:a16="http://schemas.microsoft.com/office/drawing/2014/main" id="{4E52C981-F6DE-4D53-8FC5-DEB53FB25E00}"/>
                </a:ext>
              </a:extLst>
            </xdr:cNvPr>
            <xdr:cNvSpPr txBox="1"/>
          </xdr:nvSpPr>
          <xdr:spPr>
            <a:xfrm>
              <a:off x="6261100" y="13017500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2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𝑝𝑞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57" name="ZoneTexte 56">
              <a:extLst>
                <a:ext uri="{FF2B5EF4-FFF2-40B4-BE49-F238E27FC236}">
                  <a16:creationId xmlns:a16="http://schemas.microsoft.com/office/drawing/2014/main" id="{4E52C981-F6DE-4D53-8FC5-DEB53FB25E00}"/>
                </a:ext>
              </a:extLst>
            </xdr:cNvPr>
            <xdr:cNvSpPr txBox="1"/>
          </xdr:nvSpPr>
          <xdr:spPr>
            <a:xfrm>
              <a:off x="6261100" y="13017500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2𝑝𝑞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6</xdr:col>
      <xdr:colOff>742950</xdr:colOff>
      <xdr:row>54</xdr:row>
      <xdr:rowOff>50800</xdr:rowOff>
    </xdr:from>
    <xdr:ext cx="866775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8" name="ZoneTexte 57">
              <a:extLst>
                <a:ext uri="{FF2B5EF4-FFF2-40B4-BE49-F238E27FC236}">
                  <a16:creationId xmlns:a16="http://schemas.microsoft.com/office/drawing/2014/main" id="{84C3482F-E1AA-450B-BE1E-B5B2ECC9401E}"/>
                </a:ext>
              </a:extLst>
            </xdr:cNvPr>
            <xdr:cNvSpPr txBox="1"/>
          </xdr:nvSpPr>
          <xdr:spPr>
            <a:xfrm>
              <a:off x="7029450" y="13011150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²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58" name="ZoneTexte 57">
              <a:extLst>
                <a:ext uri="{FF2B5EF4-FFF2-40B4-BE49-F238E27FC236}">
                  <a16:creationId xmlns:a16="http://schemas.microsoft.com/office/drawing/2014/main" id="{84C3482F-E1AA-450B-BE1E-B5B2ECC9401E}"/>
                </a:ext>
              </a:extLst>
            </xdr:cNvPr>
            <xdr:cNvSpPr txBox="1"/>
          </xdr:nvSpPr>
          <xdr:spPr>
            <a:xfrm>
              <a:off x="7029450" y="13011150"/>
              <a:ext cx="86677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𝑟²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</xdr:col>
      <xdr:colOff>371475</xdr:colOff>
      <xdr:row>55</xdr:row>
      <xdr:rowOff>38100</xdr:rowOff>
    </xdr:from>
    <xdr:ext cx="163571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9" name="ZoneTexte 58">
              <a:extLst>
                <a:ext uri="{FF2B5EF4-FFF2-40B4-BE49-F238E27FC236}">
                  <a16:creationId xmlns:a16="http://schemas.microsoft.com/office/drawing/2014/main" id="{B035B26B-F3AA-BF44-A897-96B4C2EE08D4}"/>
                </a:ext>
              </a:extLst>
            </xdr:cNvPr>
            <xdr:cNvSpPr txBox="1"/>
          </xdr:nvSpPr>
          <xdr:spPr>
            <a:xfrm>
              <a:off x="1304925" y="13277850"/>
              <a:ext cx="163571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fr-FR" sz="1100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p>
                        <m:r>
                          <a:rPr lang="fr-FR" sz="11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59" name="ZoneTexte 58">
              <a:extLst>
                <a:ext uri="{FF2B5EF4-FFF2-40B4-BE49-F238E27FC236}">
                  <a16:creationId xmlns:a16="http://schemas.microsoft.com/office/drawing/2014/main" id="{B035B26B-F3AA-BF44-A897-96B4C2EE08D4}"/>
                </a:ext>
              </a:extLst>
            </xdr:cNvPr>
            <xdr:cNvSpPr txBox="1"/>
          </xdr:nvSpPr>
          <xdr:spPr>
            <a:xfrm>
              <a:off x="1304925" y="13277850"/>
              <a:ext cx="163571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𝑠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^</a:t>
              </a:r>
              <a:r>
                <a:rPr lang="fr-FR" sz="1100" i="0">
                  <a:latin typeface="Cambria Math" panose="02040503050406030204" pitchFamily="18" charset="0"/>
                </a:rPr>
                <a:t>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</xdr:col>
      <xdr:colOff>307975</xdr:colOff>
      <xdr:row>56</xdr:row>
      <xdr:rowOff>38100</xdr:rowOff>
    </xdr:from>
    <xdr:ext cx="228717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0" name="ZoneTexte 59">
              <a:extLst>
                <a:ext uri="{FF2B5EF4-FFF2-40B4-BE49-F238E27FC236}">
                  <a16:creationId xmlns:a16="http://schemas.microsoft.com/office/drawing/2014/main" id="{F2FD5246-DCD7-005C-58CA-C5712CFC798B}"/>
                </a:ext>
              </a:extLst>
            </xdr:cNvPr>
            <xdr:cNvSpPr txBox="1"/>
          </xdr:nvSpPr>
          <xdr:spPr>
            <a:xfrm>
              <a:off x="1241425" y="13512800"/>
              <a:ext cx="2287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>
                        <a:latin typeface="Cambria Math" panose="02040503050406030204" pitchFamily="18" charset="0"/>
                      </a:rPr>
                      <m:t>2</m:t>
                    </m:r>
                    <m:r>
                      <a:rPr lang="fr-FR" sz="1100" i="1">
                        <a:latin typeface="Cambria Math" panose="02040503050406030204" pitchFamily="18" charset="0"/>
                      </a:rPr>
                      <m:t>𝑠𝑡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60" name="ZoneTexte 59">
              <a:extLst>
                <a:ext uri="{FF2B5EF4-FFF2-40B4-BE49-F238E27FC236}">
                  <a16:creationId xmlns:a16="http://schemas.microsoft.com/office/drawing/2014/main" id="{F2FD5246-DCD7-005C-58CA-C5712CFC798B}"/>
                </a:ext>
              </a:extLst>
            </xdr:cNvPr>
            <xdr:cNvSpPr txBox="1"/>
          </xdr:nvSpPr>
          <xdr:spPr>
            <a:xfrm>
              <a:off x="1241425" y="13512800"/>
              <a:ext cx="2287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2𝑠𝑡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</xdr:col>
      <xdr:colOff>358775</xdr:colOff>
      <xdr:row>57</xdr:row>
      <xdr:rowOff>44450</xdr:rowOff>
    </xdr:from>
    <xdr:ext cx="155364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1" name="ZoneTexte 60">
              <a:extLst>
                <a:ext uri="{FF2B5EF4-FFF2-40B4-BE49-F238E27FC236}">
                  <a16:creationId xmlns:a16="http://schemas.microsoft.com/office/drawing/2014/main" id="{78E0B05B-7957-D2AA-F6BF-6AAE7C4992C1}"/>
                </a:ext>
              </a:extLst>
            </xdr:cNvPr>
            <xdr:cNvSpPr txBox="1"/>
          </xdr:nvSpPr>
          <xdr:spPr>
            <a:xfrm>
              <a:off x="1292225" y="13773150"/>
              <a:ext cx="155364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fr-FR" sz="1100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r-FR" sz="110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p>
                        <m:r>
                          <a:rPr lang="fr-FR" sz="11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61" name="ZoneTexte 60">
              <a:extLst>
                <a:ext uri="{FF2B5EF4-FFF2-40B4-BE49-F238E27FC236}">
                  <a16:creationId xmlns:a16="http://schemas.microsoft.com/office/drawing/2014/main" id="{78E0B05B-7957-D2AA-F6BF-6AAE7C4992C1}"/>
                </a:ext>
              </a:extLst>
            </xdr:cNvPr>
            <xdr:cNvSpPr txBox="1"/>
          </xdr:nvSpPr>
          <xdr:spPr>
            <a:xfrm>
              <a:off x="1292225" y="13773150"/>
              <a:ext cx="155364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𝑡</a:t>
              </a:r>
              <a:r>
                <a:rPr lang="fr-FR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^</a:t>
              </a:r>
              <a:r>
                <a:rPr lang="fr-FR" sz="1100" i="0">
                  <a:latin typeface="Cambria Math" panose="02040503050406030204" pitchFamily="18" charset="0"/>
                </a:rPr>
                <a:t>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5</xdr:col>
      <xdr:colOff>1406524</xdr:colOff>
      <xdr:row>59</xdr:row>
      <xdr:rowOff>57150</xdr:rowOff>
    </xdr:from>
    <xdr:ext cx="3076575" cy="19107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2" name="ZoneTexte 61">
              <a:extLst>
                <a:ext uri="{FF2B5EF4-FFF2-40B4-BE49-F238E27FC236}">
                  <a16:creationId xmlns:a16="http://schemas.microsoft.com/office/drawing/2014/main" id="{0C5829F8-13C6-7D7A-EA47-A62DB8621459}"/>
                </a:ext>
              </a:extLst>
            </xdr:cNvPr>
            <xdr:cNvSpPr txBox="1"/>
          </xdr:nvSpPr>
          <xdr:spPr>
            <a:xfrm>
              <a:off x="6086474" y="14224000"/>
              <a:ext cx="3076575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1" i="1">
                        <a:latin typeface="Cambria Math" panose="02040503050406030204" pitchFamily="18" charset="0"/>
                      </a:rPr>
                      <m:t>𝑭</m:t>
                    </m:r>
                    <m:d>
                      <m:dPr>
                        <m:begChr m:val="["/>
                        <m:endChr m:val="]"/>
                        <m:ctrlPr>
                          <a:rPr lang="fr-FR" sz="1100" b="1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100" b="1" i="0">
                            <a:latin typeface="Cambria Math" panose="02040503050406030204" pitchFamily="18" charset="0"/>
                          </a:rPr>
                          <m:t>𝐎</m:t>
                        </m:r>
                        <m:r>
                          <a:rPr lang="fr-FR" sz="1100" b="1" i="1">
                            <a:latin typeface="Cambria Math" panose="02040503050406030204" pitchFamily="18" charset="0"/>
                          </a:rPr>
                          <m:t>+</m:t>
                        </m:r>
                      </m:e>
                    </m:d>
                    <m:r>
                      <a:rPr lang="fr-FR" sz="1100" b="1" i="0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  <m:t>𝒓</m:t>
                        </m:r>
                      </m:e>
                      <m:sup>
                        <m:r>
                          <a:rPr lang="fr-FR" sz="1100" b="1" i="0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  <m:sSup>
                      <m:sSupPr>
                        <m:ctrlP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  <m:t>𝒔</m:t>
                        </m:r>
                      </m:e>
                      <m:sup>
                        <m:r>
                          <a:rPr lang="fr-FR" sz="1100" b="1" i="0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  <m:r>
                      <a:rPr lang="fr-FR" sz="1100" b="1" i="0">
                        <a:latin typeface="Cambria Math" panose="02040503050406030204" pitchFamily="18" charset="0"/>
                      </a:rPr>
                      <m:t>+</m:t>
                    </m:r>
                    <m:r>
                      <a:rPr lang="fr-FR" sz="1100" b="1" i="0">
                        <a:solidFill>
                          <a:schemeClr val="accent6">
                            <a:lumMod val="60000"/>
                            <a:lumOff val="40000"/>
                          </a:schemeClr>
                        </a:solidFill>
                        <a:latin typeface="Cambria Math" panose="02040503050406030204" pitchFamily="18" charset="0"/>
                      </a:rPr>
                      <m:t>𝟐</m:t>
                    </m:r>
                    <m:sSup>
                      <m:sSupPr>
                        <m:ctrlPr>
                          <a:rPr lang="fr-FR" sz="1100" b="1" i="1">
                            <a:solidFill>
                              <a:schemeClr val="accent6">
                                <a:lumMod val="60000"/>
                                <a:lumOff val="40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r-FR" sz="1100" b="1" i="1">
                            <a:solidFill>
                              <a:schemeClr val="accent6">
                                <a:lumMod val="60000"/>
                                <a:lumOff val="40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𝒓</m:t>
                        </m:r>
                      </m:e>
                      <m:sup>
                        <m:r>
                          <a:rPr lang="fr-FR" sz="1100" b="1" i="0">
                            <a:solidFill>
                              <a:schemeClr val="accent6">
                                <a:lumMod val="60000"/>
                                <a:lumOff val="40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  <m:r>
                      <a:rPr lang="fr-FR" sz="1100" b="1" i="1">
                        <a:solidFill>
                          <a:schemeClr val="accent6">
                            <a:lumMod val="60000"/>
                            <a:lumOff val="40000"/>
                          </a:schemeClr>
                        </a:solidFill>
                        <a:latin typeface="Cambria Math" panose="02040503050406030204" pitchFamily="18" charset="0"/>
                      </a:rPr>
                      <m:t>𝒔𝒕</m:t>
                    </m:r>
                    <m:r>
                      <a:rPr lang="fr-FR" sz="1100" b="1" i="0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fr-FR" sz="1100" b="1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r-FR" sz="1100" b="1" i="1">
                            <a:latin typeface="Cambria Math" panose="02040503050406030204" pitchFamily="18" charset="0"/>
                          </a:rPr>
                          <m:t>𝒓</m:t>
                        </m:r>
                      </m:e>
                      <m:sup>
                        <m:r>
                          <a:rPr lang="fr-FR" sz="11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  <m:d>
                      <m:dPr>
                        <m:ctrlPr>
                          <a:rPr lang="fr-FR" sz="1100" b="1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p>
                          <m:sSupPr>
                            <m:ctrlPr>
                              <a:rPr lang="fr-FR" sz="1100" b="1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fr-FR" sz="1100" b="1" i="1">
                                <a:latin typeface="Cambria Math" panose="02040503050406030204" pitchFamily="18" charset="0"/>
                              </a:rPr>
                              <m:t>𝒔</m:t>
                            </m:r>
                          </m:e>
                          <m:sup>
                            <m:r>
                              <a:rPr lang="fr-FR" sz="1100" b="1" i="0">
                                <a:latin typeface="Cambria Math" panose="02040503050406030204" pitchFamily="18" charset="0"/>
                              </a:rPr>
                              <m:t>𝟐</m:t>
                            </m:r>
                          </m:sup>
                        </m:sSup>
                        <m:r>
                          <a:rPr lang="fr-FR" sz="1100" b="1" i="0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fr-FR" sz="1100" b="1" i="0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fr-FR" sz="1100" b="1" i="1">
                            <a:latin typeface="Cambria Math" panose="02040503050406030204" pitchFamily="18" charset="0"/>
                          </a:rPr>
                          <m:t>𝒔𝒕</m:t>
                        </m:r>
                      </m:e>
                    </m:d>
                  </m:oMath>
                </m:oMathPara>
              </a14:m>
              <a:endParaRPr lang="fr-FR" sz="1100" b="1"/>
            </a:p>
          </xdr:txBody>
        </xdr:sp>
      </mc:Choice>
      <mc:Fallback>
        <xdr:sp macro="" textlink="">
          <xdr:nvSpPr>
            <xdr:cNvPr id="62" name="ZoneTexte 61">
              <a:extLst>
                <a:ext uri="{FF2B5EF4-FFF2-40B4-BE49-F238E27FC236}">
                  <a16:creationId xmlns:a16="http://schemas.microsoft.com/office/drawing/2014/main" id="{0C5829F8-13C6-7D7A-EA47-A62DB8621459}"/>
                </a:ext>
              </a:extLst>
            </xdr:cNvPr>
            <xdr:cNvSpPr txBox="1"/>
          </xdr:nvSpPr>
          <xdr:spPr>
            <a:xfrm>
              <a:off x="6086474" y="14224000"/>
              <a:ext cx="3076575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1" i="0">
                  <a:latin typeface="Cambria Math" panose="02040503050406030204" pitchFamily="18" charset="0"/>
                </a:rPr>
                <a:t>𝑭</a:t>
              </a:r>
              <a:r>
                <a:rPr lang="fr-FR" sz="1100" b="1" i="0">
                  <a:solidFill>
                    <a:srgbClr val="836967"/>
                  </a:solidFill>
                  <a:latin typeface="Cambria Math" panose="02040503050406030204" pitchFamily="18" charset="0"/>
                </a:rPr>
                <a:t>[</a:t>
              </a:r>
              <a:r>
                <a:rPr lang="fr-FR" sz="1100" b="1" i="0">
                  <a:latin typeface="Cambria Math" panose="02040503050406030204" pitchFamily="18" charset="0"/>
                </a:rPr>
                <a:t>𝐎+]=</a:t>
              </a:r>
              <a:r>
                <a:rPr lang="fr-FR" sz="11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𝒓^𝟐 𝒔^𝟐</a:t>
              </a:r>
              <a:r>
                <a:rPr lang="fr-FR" sz="1100" b="1" i="0">
                  <a:latin typeface="Cambria Math" panose="02040503050406030204" pitchFamily="18" charset="0"/>
                </a:rPr>
                <a:t>+</a:t>
              </a:r>
              <a:r>
                <a:rPr lang="fr-FR" sz="1100" b="1" i="0">
                  <a:solidFill>
                    <a:schemeClr val="accent6">
                      <a:lumMod val="60000"/>
                      <a:lumOff val="40000"/>
                    </a:schemeClr>
                  </a:solidFill>
                  <a:latin typeface="Cambria Math" panose="02040503050406030204" pitchFamily="18" charset="0"/>
                </a:rPr>
                <a:t>𝟐𝒓^𝟐 𝒔𝒕</a:t>
              </a:r>
              <a:r>
                <a:rPr lang="fr-FR" sz="1100" b="1" i="0">
                  <a:latin typeface="Cambria Math" panose="02040503050406030204" pitchFamily="18" charset="0"/>
                </a:rPr>
                <a:t>=𝒓</a:t>
              </a:r>
              <a:r>
                <a:rPr lang="fr-FR" sz="1100" b="1" i="0">
                  <a:solidFill>
                    <a:srgbClr val="836967"/>
                  </a:solidFill>
                  <a:latin typeface="Cambria Math" panose="02040503050406030204" pitchFamily="18" charset="0"/>
                </a:rPr>
                <a:t>^</a:t>
              </a:r>
              <a:r>
                <a:rPr lang="fr-FR" sz="1100" b="1" i="0">
                  <a:latin typeface="Cambria Math" panose="02040503050406030204" pitchFamily="18" charset="0"/>
                </a:rPr>
                <a:t>𝟐</a:t>
              </a:r>
              <a:r>
                <a:rPr lang="fr-FR" sz="1100" b="1" i="0">
                  <a:solidFill>
                    <a:srgbClr val="836967"/>
                  </a:solidFill>
                  <a:latin typeface="Cambria Math" panose="02040503050406030204" pitchFamily="18" charset="0"/>
                </a:rPr>
                <a:t> (</a:t>
              </a:r>
              <a:r>
                <a:rPr lang="fr-FR" sz="1100" b="1" i="0">
                  <a:latin typeface="Cambria Math" panose="02040503050406030204" pitchFamily="18" charset="0"/>
                </a:rPr>
                <a:t>𝒔</a:t>
              </a:r>
              <a:r>
                <a:rPr lang="fr-FR" sz="1100" b="1" i="0">
                  <a:solidFill>
                    <a:srgbClr val="836967"/>
                  </a:solidFill>
                  <a:latin typeface="Cambria Math" panose="02040503050406030204" pitchFamily="18" charset="0"/>
                </a:rPr>
                <a:t>^</a:t>
              </a:r>
              <a:r>
                <a:rPr lang="fr-FR" sz="1100" b="1" i="0">
                  <a:latin typeface="Cambria Math" panose="02040503050406030204" pitchFamily="18" charset="0"/>
                </a:rPr>
                <a:t>𝟐+𝟐𝒔𝒕)</a:t>
              </a:r>
              <a:endParaRPr lang="fr-FR" sz="1100" b="1"/>
            </a:p>
          </xdr:txBody>
        </xdr:sp>
      </mc:Fallback>
    </mc:AlternateContent>
    <xdr:clientData/>
  </xdr:oneCellAnchor>
  <xdr:twoCellAnchor>
    <xdr:from>
      <xdr:col>5</xdr:col>
      <xdr:colOff>660400</xdr:colOff>
      <xdr:row>38</xdr:row>
      <xdr:rowOff>88900</xdr:rowOff>
    </xdr:from>
    <xdr:to>
      <xdr:col>5</xdr:col>
      <xdr:colOff>793750</xdr:colOff>
      <xdr:row>39</xdr:row>
      <xdr:rowOff>171450</xdr:rowOff>
    </xdr:to>
    <xdr:sp macro="" textlink="">
      <xdr:nvSpPr>
        <xdr:cNvPr id="63" name="Flèche : bas 62">
          <a:extLst>
            <a:ext uri="{FF2B5EF4-FFF2-40B4-BE49-F238E27FC236}">
              <a16:creationId xmlns:a16="http://schemas.microsoft.com/office/drawing/2014/main" id="{9B4A8D81-0E07-9A47-A2D2-2630A6DCF5E3}"/>
            </a:ext>
          </a:extLst>
        </xdr:cNvPr>
        <xdr:cNvSpPr/>
      </xdr:nvSpPr>
      <xdr:spPr>
        <a:xfrm>
          <a:off x="5340350" y="8896350"/>
          <a:ext cx="133350" cy="2667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342900</xdr:colOff>
      <xdr:row>40</xdr:row>
      <xdr:rowOff>228600</xdr:rowOff>
    </xdr:from>
    <xdr:to>
      <xdr:col>4</xdr:col>
      <xdr:colOff>984250</xdr:colOff>
      <xdr:row>40</xdr:row>
      <xdr:rowOff>387350</xdr:rowOff>
    </xdr:to>
    <xdr:sp macro="" textlink="">
      <xdr:nvSpPr>
        <xdr:cNvPr id="64" name="Flèche : droite 63">
          <a:extLst>
            <a:ext uri="{FF2B5EF4-FFF2-40B4-BE49-F238E27FC236}">
              <a16:creationId xmlns:a16="http://schemas.microsoft.com/office/drawing/2014/main" id="{9D452725-49F2-60B2-15CF-2D05D4651074}"/>
            </a:ext>
          </a:extLst>
        </xdr:cNvPr>
        <xdr:cNvSpPr/>
      </xdr:nvSpPr>
      <xdr:spPr>
        <a:xfrm rot="10800000">
          <a:off x="3022600" y="9404350"/>
          <a:ext cx="1625600" cy="1587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E6E2-66F8-4D27-9831-9A10D193D6CF}">
  <dimension ref="A1:U233"/>
  <sheetViews>
    <sheetView tabSelected="1" workbookViewId="0">
      <selection activeCell="A234" sqref="A234:XFD238"/>
    </sheetView>
  </sheetViews>
  <sheetFormatPr baseColWidth="10" defaultRowHeight="14.5" x14ac:dyDescent="0.35"/>
  <cols>
    <col min="1" max="1" width="16.7265625" customWidth="1"/>
    <col min="3" max="3" width="11.90625" bestFit="1" customWidth="1"/>
    <col min="5" max="9" width="16.81640625" customWidth="1"/>
  </cols>
  <sheetData>
    <row r="1" spans="1:21" s="1" customFormat="1" ht="49" customHeight="1" x14ac:dyDescent="0.35">
      <c r="A1" s="2" t="s">
        <v>242</v>
      </c>
      <c r="B1" s="2" t="s">
        <v>241</v>
      </c>
      <c r="C1" s="2" t="s">
        <v>234</v>
      </c>
      <c r="D1" s="2" t="s">
        <v>235</v>
      </c>
      <c r="E1" s="2" t="s">
        <v>236</v>
      </c>
      <c r="F1" s="2" t="s">
        <v>237</v>
      </c>
      <c r="G1" s="2" t="s">
        <v>238</v>
      </c>
      <c r="H1" s="2" t="s">
        <v>239</v>
      </c>
      <c r="I1" s="2" t="s">
        <v>240</v>
      </c>
      <c r="M1" s="21" t="s">
        <v>253</v>
      </c>
      <c r="N1" s="20"/>
      <c r="O1" s="20"/>
      <c r="P1" s="20"/>
      <c r="Q1" s="20"/>
      <c r="R1" s="20"/>
      <c r="S1" s="20"/>
      <c r="T1" s="20"/>
      <c r="U1" s="20"/>
    </row>
    <row r="2" spans="1:21" x14ac:dyDescent="0.35">
      <c r="A2" s="3"/>
      <c r="B2" s="88" t="s">
        <v>1</v>
      </c>
      <c r="C2" s="89">
        <v>704753890</v>
      </c>
      <c r="D2" s="89">
        <v>7010681</v>
      </c>
      <c r="E2" s="89">
        <v>90413</v>
      </c>
      <c r="F2" s="89">
        <v>899.4</v>
      </c>
      <c r="G2" s="4"/>
      <c r="H2" s="4"/>
      <c r="I2" s="4"/>
    </row>
    <row r="3" spans="1:21" x14ac:dyDescent="0.35">
      <c r="A3" s="3">
        <v>1</v>
      </c>
      <c r="B3" s="3" t="s">
        <v>2</v>
      </c>
      <c r="C3" s="4">
        <v>111820082</v>
      </c>
      <c r="D3" s="4">
        <v>1219487</v>
      </c>
      <c r="E3" s="4">
        <v>333985</v>
      </c>
      <c r="F3" s="4">
        <v>3642</v>
      </c>
      <c r="G3" s="4">
        <v>1186851502</v>
      </c>
      <c r="H3" s="4">
        <v>3544901</v>
      </c>
      <c r="I3" s="4">
        <v>334805269</v>
      </c>
    </row>
    <row r="4" spans="1:21" x14ac:dyDescent="0.35">
      <c r="A4" s="3">
        <v>2</v>
      </c>
      <c r="B4" s="3" t="s">
        <v>3</v>
      </c>
      <c r="C4" s="4">
        <v>45035393</v>
      </c>
      <c r="D4" s="4">
        <v>533570</v>
      </c>
      <c r="E4" s="4">
        <v>32016</v>
      </c>
      <c r="F4" s="4">
        <v>379</v>
      </c>
      <c r="G4" s="4">
        <v>935879495</v>
      </c>
      <c r="H4" s="4">
        <v>665334</v>
      </c>
      <c r="I4" s="4">
        <v>1406631776</v>
      </c>
    </row>
    <row r="5" spans="1:21" x14ac:dyDescent="0.35">
      <c r="A5" s="3">
        <v>3</v>
      </c>
      <c r="B5" s="3" t="s">
        <v>4</v>
      </c>
      <c r="C5" s="4">
        <v>40138560</v>
      </c>
      <c r="D5" s="4">
        <v>167642</v>
      </c>
      <c r="E5" s="4">
        <v>612013</v>
      </c>
      <c r="F5" s="4">
        <v>2556</v>
      </c>
      <c r="G5" s="4">
        <v>271490188</v>
      </c>
      <c r="H5" s="4">
        <v>4139547</v>
      </c>
      <c r="I5" s="4">
        <v>65584518</v>
      </c>
    </row>
    <row r="6" spans="1:21" x14ac:dyDescent="0.35">
      <c r="A6" s="3">
        <v>4</v>
      </c>
      <c r="B6" s="3" t="s">
        <v>5</v>
      </c>
      <c r="C6" s="4">
        <v>38828995</v>
      </c>
      <c r="D6" s="4">
        <v>183027</v>
      </c>
      <c r="E6" s="4">
        <v>462891</v>
      </c>
      <c r="F6" s="4">
        <v>2182</v>
      </c>
      <c r="G6" s="4">
        <v>122332384</v>
      </c>
      <c r="H6" s="4">
        <v>1458359</v>
      </c>
      <c r="I6" s="4">
        <v>83883596</v>
      </c>
    </row>
    <row r="7" spans="1:21" x14ac:dyDescent="0.35">
      <c r="A7" s="3">
        <v>5</v>
      </c>
      <c r="B7" s="3" t="s">
        <v>6</v>
      </c>
      <c r="C7" s="4">
        <v>38743918</v>
      </c>
      <c r="D7" s="4">
        <v>711380</v>
      </c>
      <c r="E7" s="4">
        <v>179908</v>
      </c>
      <c r="F7" s="4">
        <v>3303</v>
      </c>
      <c r="G7" s="4">
        <v>63776166</v>
      </c>
      <c r="H7" s="4">
        <v>296146</v>
      </c>
      <c r="I7" s="4">
        <v>215353593</v>
      </c>
    </row>
    <row r="8" spans="1:21" x14ac:dyDescent="0.35">
      <c r="A8" s="3">
        <v>6</v>
      </c>
      <c r="B8" s="3" t="s">
        <v>7</v>
      </c>
      <c r="C8" s="4">
        <v>34571873</v>
      </c>
      <c r="D8" s="4">
        <v>35934</v>
      </c>
      <c r="E8" s="4">
        <v>673523</v>
      </c>
      <c r="F8" s="4">
        <v>700</v>
      </c>
      <c r="G8" s="4">
        <v>15804065</v>
      </c>
      <c r="H8" s="4">
        <v>307892</v>
      </c>
      <c r="I8" s="4">
        <v>51329899</v>
      </c>
    </row>
    <row r="9" spans="1:21" x14ac:dyDescent="0.35">
      <c r="A9" s="3">
        <v>7</v>
      </c>
      <c r="B9" s="3" t="s">
        <v>8</v>
      </c>
      <c r="C9" s="4">
        <v>33803572</v>
      </c>
      <c r="D9" s="4">
        <v>74694</v>
      </c>
      <c r="E9" s="4">
        <v>269169</v>
      </c>
      <c r="F9" s="4">
        <v>595</v>
      </c>
      <c r="G9" s="4">
        <v>100414883</v>
      </c>
      <c r="H9" s="4">
        <v>799578</v>
      </c>
      <c r="I9" s="4">
        <v>125584838</v>
      </c>
    </row>
    <row r="10" spans="1:21" x14ac:dyDescent="0.35">
      <c r="A10" s="3">
        <v>8</v>
      </c>
      <c r="B10" s="3" t="s">
        <v>9</v>
      </c>
      <c r="C10" s="4">
        <v>26723249</v>
      </c>
      <c r="D10" s="4">
        <v>196487</v>
      </c>
      <c r="E10" s="4">
        <v>443445</v>
      </c>
      <c r="F10" s="4">
        <v>3261</v>
      </c>
      <c r="G10" s="4">
        <v>281126449</v>
      </c>
      <c r="H10" s="4">
        <v>4665010</v>
      </c>
      <c r="I10" s="4">
        <v>60262770</v>
      </c>
    </row>
    <row r="11" spans="1:21" x14ac:dyDescent="0.35">
      <c r="A11" s="3">
        <v>9</v>
      </c>
      <c r="B11" s="3" t="s">
        <v>10</v>
      </c>
      <c r="C11" s="4">
        <v>24910387</v>
      </c>
      <c r="D11" s="4">
        <v>232112</v>
      </c>
      <c r="E11" s="4">
        <v>363666</v>
      </c>
      <c r="F11" s="4">
        <v>3389</v>
      </c>
      <c r="G11" s="4">
        <v>522526476</v>
      </c>
      <c r="H11" s="4">
        <v>7628357</v>
      </c>
      <c r="I11" s="4">
        <v>68497907</v>
      </c>
    </row>
    <row r="12" spans="1:21" x14ac:dyDescent="0.35">
      <c r="A12" s="3">
        <v>10</v>
      </c>
      <c r="B12" s="3" t="s">
        <v>12</v>
      </c>
      <c r="C12" s="4">
        <v>24124215</v>
      </c>
      <c r="D12" s="4">
        <v>402756</v>
      </c>
      <c r="E12" s="4">
        <v>165454</v>
      </c>
      <c r="F12" s="4">
        <v>2762</v>
      </c>
      <c r="G12" s="4">
        <v>273400000</v>
      </c>
      <c r="H12" s="4">
        <v>1875095</v>
      </c>
      <c r="I12" s="4">
        <v>145805947</v>
      </c>
    </row>
    <row r="13" spans="1:21" x14ac:dyDescent="0.35">
      <c r="A13" s="3">
        <v>11</v>
      </c>
      <c r="B13" s="3" t="s">
        <v>13</v>
      </c>
      <c r="C13" s="4">
        <v>17232066</v>
      </c>
      <c r="D13" s="4">
        <v>102174</v>
      </c>
      <c r="E13" s="4">
        <v>201399</v>
      </c>
      <c r="F13" s="4">
        <v>1194</v>
      </c>
      <c r="G13" s="4">
        <v>162743369</v>
      </c>
      <c r="H13" s="4">
        <v>1902052</v>
      </c>
      <c r="I13" s="4">
        <v>85561976</v>
      </c>
    </row>
    <row r="14" spans="1:21" x14ac:dyDescent="0.35">
      <c r="A14" s="3">
        <v>12</v>
      </c>
      <c r="B14" s="3" t="s">
        <v>14</v>
      </c>
      <c r="C14" s="4">
        <v>13914811</v>
      </c>
      <c r="D14" s="4">
        <v>121760</v>
      </c>
      <c r="E14" s="4">
        <v>297840</v>
      </c>
      <c r="F14" s="4">
        <v>2606</v>
      </c>
      <c r="G14" s="4">
        <v>471036328</v>
      </c>
      <c r="H14" s="4">
        <v>10082298</v>
      </c>
      <c r="I14" s="4">
        <v>46719142</v>
      </c>
    </row>
    <row r="15" spans="1:21" x14ac:dyDescent="0.35">
      <c r="A15" s="3">
        <v>13</v>
      </c>
      <c r="B15" s="3" t="s">
        <v>15</v>
      </c>
      <c r="C15" s="4">
        <v>11853144</v>
      </c>
      <c r="D15" s="4">
        <v>24414</v>
      </c>
      <c r="E15" s="4">
        <v>454687</v>
      </c>
      <c r="F15" s="4">
        <v>937</v>
      </c>
      <c r="G15" s="4">
        <v>81916639</v>
      </c>
      <c r="H15" s="4">
        <v>3142326</v>
      </c>
      <c r="I15" s="4">
        <v>26068792</v>
      </c>
    </row>
    <row r="16" spans="1:21" x14ac:dyDescent="0.35">
      <c r="A16" s="3">
        <v>14</v>
      </c>
      <c r="B16" s="3" t="s">
        <v>16</v>
      </c>
      <c r="C16" s="4">
        <v>11625195</v>
      </c>
      <c r="D16" s="4">
        <v>43206</v>
      </c>
      <c r="E16" s="4">
        <v>117481</v>
      </c>
      <c r="F16" s="4">
        <v>437</v>
      </c>
      <c r="G16" s="4">
        <v>85826548</v>
      </c>
      <c r="H16" s="4">
        <v>867342</v>
      </c>
      <c r="I16" s="4">
        <v>98953541</v>
      </c>
    </row>
    <row r="17" spans="1:9" x14ac:dyDescent="0.35">
      <c r="A17" s="3">
        <v>15</v>
      </c>
      <c r="B17" s="3" t="s">
        <v>17</v>
      </c>
      <c r="C17" s="4">
        <v>10241523</v>
      </c>
      <c r="D17" s="4">
        <v>19005</v>
      </c>
      <c r="E17" s="4">
        <v>428720</v>
      </c>
      <c r="F17" s="4">
        <v>796</v>
      </c>
      <c r="G17" s="4">
        <v>30742304</v>
      </c>
      <c r="H17" s="4">
        <v>1286903</v>
      </c>
      <c r="I17" s="4">
        <v>23888595</v>
      </c>
    </row>
    <row r="18" spans="1:9" x14ac:dyDescent="0.35">
      <c r="A18" s="3">
        <v>16</v>
      </c>
      <c r="B18" s="3" t="s">
        <v>18</v>
      </c>
      <c r="C18" s="4">
        <v>10128845</v>
      </c>
      <c r="D18" s="4">
        <v>130841</v>
      </c>
      <c r="E18" s="4">
        <v>220143</v>
      </c>
      <c r="F18" s="4">
        <v>2844</v>
      </c>
      <c r="G18" s="4">
        <v>35716069</v>
      </c>
      <c r="H18" s="4">
        <v>776264</v>
      </c>
      <c r="I18" s="4">
        <v>46010234</v>
      </c>
    </row>
    <row r="19" spans="1:9" x14ac:dyDescent="0.35">
      <c r="A19" s="3">
        <v>17</v>
      </c>
      <c r="B19" s="3" t="s">
        <v>19</v>
      </c>
      <c r="C19" s="4">
        <v>8635786</v>
      </c>
      <c r="D19" s="4">
        <v>22992</v>
      </c>
      <c r="E19" s="4">
        <v>501747</v>
      </c>
      <c r="F19" s="4">
        <v>1336</v>
      </c>
      <c r="G19" s="4">
        <v>25984435</v>
      </c>
      <c r="H19" s="4">
        <v>1509718</v>
      </c>
      <c r="I19" s="4">
        <v>17211447</v>
      </c>
    </row>
    <row r="20" spans="1:9" x14ac:dyDescent="0.35">
      <c r="A20" s="3">
        <v>18</v>
      </c>
      <c r="B20" s="3" t="s">
        <v>20</v>
      </c>
      <c r="C20" s="4">
        <v>7702809</v>
      </c>
      <c r="D20" s="4">
        <v>334958</v>
      </c>
      <c r="E20" s="4">
        <v>58549</v>
      </c>
      <c r="F20" s="4">
        <v>2546</v>
      </c>
      <c r="G20" s="4">
        <v>20013810</v>
      </c>
      <c r="H20" s="4">
        <v>152124</v>
      </c>
      <c r="I20" s="4">
        <v>131562772</v>
      </c>
    </row>
    <row r="21" spans="1:9" x14ac:dyDescent="0.35">
      <c r="A21" s="3">
        <v>19</v>
      </c>
      <c r="B21" s="3" t="s">
        <v>21</v>
      </c>
      <c r="C21" s="4">
        <v>7627186</v>
      </c>
      <c r="D21" s="4">
        <v>146811</v>
      </c>
      <c r="E21" s="4">
        <v>88665</v>
      </c>
      <c r="F21" s="4">
        <v>1707</v>
      </c>
      <c r="G21" s="4">
        <v>57320267</v>
      </c>
      <c r="H21" s="4">
        <v>666338</v>
      </c>
      <c r="I21" s="4">
        <v>86022837</v>
      </c>
    </row>
    <row r="22" spans="1:9" x14ac:dyDescent="0.35">
      <c r="A22" s="3">
        <v>20</v>
      </c>
      <c r="B22" s="3" t="s">
        <v>22</v>
      </c>
      <c r="C22" s="4">
        <v>6829221</v>
      </c>
      <c r="D22" s="4">
        <v>162063</v>
      </c>
      <c r="E22" s="4">
        <v>24466</v>
      </c>
      <c r="F22" s="4">
        <v>581</v>
      </c>
      <c r="G22" s="4">
        <v>114158919</v>
      </c>
      <c r="H22" s="4">
        <v>408975</v>
      </c>
      <c r="I22" s="4">
        <v>279134505</v>
      </c>
    </row>
    <row r="23" spans="1:9" x14ac:dyDescent="0.35">
      <c r="A23" s="3">
        <v>21</v>
      </c>
      <c r="B23" s="3" t="s">
        <v>23</v>
      </c>
      <c r="C23" s="4">
        <v>6661991</v>
      </c>
      <c r="D23" s="4">
        <v>120598</v>
      </c>
      <c r="E23" s="4">
        <v>176524</v>
      </c>
      <c r="F23" s="4">
        <v>3196</v>
      </c>
      <c r="G23" s="4">
        <v>39323709</v>
      </c>
      <c r="H23" s="4">
        <v>1041970</v>
      </c>
      <c r="I23" s="4">
        <v>37739785</v>
      </c>
    </row>
    <row r="24" spans="1:9" x14ac:dyDescent="0.35">
      <c r="A24" s="3">
        <v>22</v>
      </c>
      <c r="B24" s="3" t="s">
        <v>24</v>
      </c>
      <c r="C24" s="4">
        <v>6400173</v>
      </c>
      <c r="D24" s="4">
        <v>143200</v>
      </c>
      <c r="E24" s="4">
        <v>124244</v>
      </c>
      <c r="F24" s="4">
        <v>2780</v>
      </c>
      <c r="G24" s="4">
        <v>36951507</v>
      </c>
      <c r="H24" s="4">
        <v>717327</v>
      </c>
      <c r="I24" s="4">
        <v>51512762</v>
      </c>
    </row>
    <row r="25" spans="1:9" x14ac:dyDescent="0.35">
      <c r="A25" s="3">
        <v>23</v>
      </c>
      <c r="B25" s="3" t="s">
        <v>25</v>
      </c>
      <c r="C25" s="4">
        <v>6101379</v>
      </c>
      <c r="D25" s="4">
        <v>37869</v>
      </c>
      <c r="E25" s="4">
        <v>591412</v>
      </c>
      <c r="F25" s="4">
        <v>3671</v>
      </c>
      <c r="G25" s="4">
        <v>102228365</v>
      </c>
      <c r="H25" s="4">
        <v>9909078</v>
      </c>
      <c r="I25" s="4">
        <v>10316637</v>
      </c>
    </row>
    <row r="26" spans="1:9" x14ac:dyDescent="0.35">
      <c r="A26" s="3">
        <v>24</v>
      </c>
      <c r="B26" s="3" t="s">
        <v>26</v>
      </c>
      <c r="C26" s="4">
        <v>6081287</v>
      </c>
      <c r="D26" s="4">
        <v>22542</v>
      </c>
      <c r="E26" s="4">
        <v>670727</v>
      </c>
      <c r="F26" s="4">
        <v>2486</v>
      </c>
      <c r="G26" s="4">
        <v>211273524</v>
      </c>
      <c r="H26" s="4">
        <v>23302116</v>
      </c>
      <c r="I26" s="4">
        <v>9066710</v>
      </c>
    </row>
    <row r="27" spans="1:9" x14ac:dyDescent="0.35">
      <c r="A27" s="3">
        <v>25</v>
      </c>
      <c r="B27" s="3" t="s">
        <v>27</v>
      </c>
      <c r="C27" s="4">
        <v>5643062</v>
      </c>
      <c r="D27" s="4">
        <v>28126</v>
      </c>
      <c r="E27" s="4">
        <v>556484</v>
      </c>
      <c r="F27" s="4">
        <v>2774</v>
      </c>
      <c r="G27" s="4">
        <v>46139518</v>
      </c>
      <c r="H27" s="4">
        <v>4549993</v>
      </c>
      <c r="I27" s="4">
        <v>10140570</v>
      </c>
    </row>
    <row r="28" spans="1:9" x14ac:dyDescent="0.35">
      <c r="A28" s="3">
        <v>26</v>
      </c>
      <c r="B28" s="3" t="s">
        <v>28</v>
      </c>
      <c r="C28" s="4">
        <v>5557995</v>
      </c>
      <c r="D28" s="4">
        <v>112418</v>
      </c>
      <c r="E28" s="4">
        <v>128681</v>
      </c>
      <c r="F28" s="4">
        <v>2603</v>
      </c>
      <c r="G28" s="4">
        <v>32603805</v>
      </c>
      <c r="H28" s="4">
        <v>754855</v>
      </c>
      <c r="I28" s="4">
        <v>43192122</v>
      </c>
    </row>
    <row r="29" spans="1:9" x14ac:dyDescent="0.35">
      <c r="A29" s="3">
        <v>27</v>
      </c>
      <c r="B29" s="3" t="s">
        <v>29</v>
      </c>
      <c r="C29" s="4">
        <v>5384853</v>
      </c>
      <c r="D29" s="4">
        <v>64497</v>
      </c>
      <c r="E29" s="4">
        <v>279730</v>
      </c>
      <c r="F29" s="4">
        <v>3350</v>
      </c>
      <c r="G29" s="4">
        <v>50382097</v>
      </c>
      <c r="H29" s="4">
        <v>2617225</v>
      </c>
      <c r="I29" s="4">
        <v>19250195</v>
      </c>
    </row>
    <row r="30" spans="1:9" x14ac:dyDescent="0.35">
      <c r="A30" s="3">
        <v>28</v>
      </c>
      <c r="B30" s="3" t="s">
        <v>30</v>
      </c>
      <c r="C30" s="4">
        <v>5278406</v>
      </c>
      <c r="D30" s="4">
        <v>37348</v>
      </c>
      <c r="E30" s="4">
        <v>159079</v>
      </c>
      <c r="F30" s="4">
        <v>1126</v>
      </c>
      <c r="G30" s="4">
        <v>68580916</v>
      </c>
      <c r="H30" s="4">
        <v>2066869</v>
      </c>
      <c r="I30" s="4">
        <v>33181072</v>
      </c>
    </row>
    <row r="31" spans="1:9" x14ac:dyDescent="0.35">
      <c r="A31" s="3">
        <v>29</v>
      </c>
      <c r="B31" s="3" t="s">
        <v>31</v>
      </c>
      <c r="C31" s="4">
        <v>4946090</v>
      </c>
      <c r="D31" s="4">
        <v>59034</v>
      </c>
      <c r="E31" s="4">
        <v>128843</v>
      </c>
      <c r="F31" s="4">
        <v>1538</v>
      </c>
      <c r="G31" s="4">
        <v>66572774</v>
      </c>
      <c r="H31" s="4">
        <v>1734189</v>
      </c>
      <c r="I31" s="4">
        <v>38388419</v>
      </c>
    </row>
    <row r="32" spans="1:9" x14ac:dyDescent="0.35">
      <c r="A32" s="3">
        <v>30</v>
      </c>
      <c r="B32" s="3" t="s">
        <v>32</v>
      </c>
      <c r="C32" s="4">
        <v>4861695</v>
      </c>
      <c r="D32" s="4">
        <v>34376</v>
      </c>
      <c r="E32" s="4">
        <v>416659</v>
      </c>
      <c r="F32" s="4">
        <v>2946</v>
      </c>
      <c r="G32" s="4">
        <v>37454182</v>
      </c>
      <c r="H32" s="4">
        <v>3209915</v>
      </c>
      <c r="I32" s="4">
        <v>11668278</v>
      </c>
    </row>
    <row r="33" spans="1:9" x14ac:dyDescent="0.35">
      <c r="A33" s="3">
        <v>31</v>
      </c>
      <c r="B33" s="3" t="s">
        <v>33</v>
      </c>
      <c r="C33" s="4">
        <v>4841772</v>
      </c>
      <c r="D33" s="4">
        <v>12707</v>
      </c>
      <c r="E33" s="4">
        <v>519169</v>
      </c>
      <c r="F33" s="4">
        <v>1363</v>
      </c>
      <c r="G33" s="4">
        <v>41373364</v>
      </c>
      <c r="H33" s="4">
        <v>4436346</v>
      </c>
      <c r="I33" s="4">
        <v>9326000</v>
      </c>
    </row>
    <row r="34" spans="1:9" x14ac:dyDescent="0.35">
      <c r="A34" s="3">
        <v>32</v>
      </c>
      <c r="B34" s="3" t="s">
        <v>34</v>
      </c>
      <c r="C34" s="4">
        <v>4772813</v>
      </c>
      <c r="D34" s="4">
        <v>74</v>
      </c>
      <c r="E34" s="4">
        <v>183636</v>
      </c>
      <c r="F34" s="4">
        <v>3</v>
      </c>
      <c r="G34" s="4"/>
      <c r="H34" s="4"/>
      <c r="I34" s="4">
        <v>25990679</v>
      </c>
    </row>
    <row r="35" spans="1:9" x14ac:dyDescent="0.35">
      <c r="A35" s="3">
        <v>33</v>
      </c>
      <c r="B35" s="3" t="s">
        <v>35</v>
      </c>
      <c r="C35" s="4">
        <v>4770149</v>
      </c>
      <c r="D35" s="4">
        <v>34586</v>
      </c>
      <c r="E35" s="4">
        <v>68069</v>
      </c>
      <c r="F35" s="4">
        <v>494</v>
      </c>
      <c r="G35" s="4">
        <v>17273454</v>
      </c>
      <c r="H35" s="4">
        <v>246488</v>
      </c>
      <c r="I35" s="4">
        <v>70078203</v>
      </c>
    </row>
    <row r="36" spans="1:9" x14ac:dyDescent="0.35">
      <c r="A36" s="3">
        <v>34</v>
      </c>
      <c r="B36" s="3" t="s">
        <v>36</v>
      </c>
      <c r="C36" s="4">
        <v>4759041</v>
      </c>
      <c r="D36" s="4">
        <v>43517</v>
      </c>
      <c r="E36" s="4">
        <v>443246</v>
      </c>
      <c r="F36" s="4">
        <v>4053</v>
      </c>
      <c r="G36" s="4">
        <v>57834241</v>
      </c>
      <c r="H36" s="4">
        <v>5386552</v>
      </c>
      <c r="I36" s="4">
        <v>10736784</v>
      </c>
    </row>
    <row r="37" spans="1:9" x14ac:dyDescent="0.35">
      <c r="A37" s="3">
        <v>35</v>
      </c>
      <c r="B37" s="3" t="s">
        <v>37</v>
      </c>
      <c r="C37" s="4">
        <v>4572667</v>
      </c>
      <c r="D37" s="4">
        <v>222161</v>
      </c>
      <c r="E37" s="4">
        <v>135751</v>
      </c>
      <c r="F37" s="4">
        <v>6595</v>
      </c>
      <c r="G37" s="4">
        <v>39010194</v>
      </c>
      <c r="H37" s="4">
        <v>1158115</v>
      </c>
      <c r="I37" s="4">
        <v>33684208</v>
      </c>
    </row>
    <row r="38" spans="1:9" x14ac:dyDescent="0.35">
      <c r="A38" s="3">
        <v>36</v>
      </c>
      <c r="B38" s="3" t="s">
        <v>38</v>
      </c>
      <c r="C38" s="4">
        <v>4453053</v>
      </c>
      <c r="D38" s="4">
        <v>14452</v>
      </c>
      <c r="E38" s="4">
        <v>507549</v>
      </c>
      <c r="F38" s="4">
        <v>1647</v>
      </c>
      <c r="G38" s="4">
        <v>23833472</v>
      </c>
      <c r="H38" s="4">
        <v>2716487</v>
      </c>
      <c r="I38" s="4">
        <v>8773637</v>
      </c>
    </row>
    <row r="39" spans="1:9" x14ac:dyDescent="0.35">
      <c r="A39" s="3">
        <v>37</v>
      </c>
      <c r="B39" s="3" t="s">
        <v>39</v>
      </c>
      <c r="C39" s="4">
        <v>4140383</v>
      </c>
      <c r="D39" s="4">
        <v>66864</v>
      </c>
      <c r="E39" s="4">
        <v>36800</v>
      </c>
      <c r="F39" s="4">
        <v>594</v>
      </c>
      <c r="G39" s="4">
        <v>36102746</v>
      </c>
      <c r="H39" s="4">
        <v>320888</v>
      </c>
      <c r="I39" s="4">
        <v>112508994</v>
      </c>
    </row>
    <row r="40" spans="1:9" x14ac:dyDescent="0.35">
      <c r="A40" s="3">
        <v>38</v>
      </c>
      <c r="B40" s="3" t="s">
        <v>40</v>
      </c>
      <c r="C40" s="4">
        <v>4076463</v>
      </c>
      <c r="D40" s="4">
        <v>102595</v>
      </c>
      <c r="E40" s="4">
        <v>67095</v>
      </c>
      <c r="F40" s="4">
        <v>1689</v>
      </c>
      <c r="G40" s="4">
        <v>26795090</v>
      </c>
      <c r="H40" s="4">
        <v>441027</v>
      </c>
      <c r="I40" s="4">
        <v>60756135</v>
      </c>
    </row>
    <row r="41" spans="1:9" x14ac:dyDescent="0.35">
      <c r="A41" s="3">
        <v>39</v>
      </c>
      <c r="B41" s="3" t="s">
        <v>41</v>
      </c>
      <c r="C41" s="4">
        <v>3529735</v>
      </c>
      <c r="D41" s="4">
        <v>68929</v>
      </c>
      <c r="E41" s="4">
        <v>185470</v>
      </c>
      <c r="F41" s="4">
        <v>3622</v>
      </c>
      <c r="G41" s="4">
        <v>28758667</v>
      </c>
      <c r="H41" s="4">
        <v>1511122</v>
      </c>
      <c r="I41" s="4">
        <v>19031335</v>
      </c>
    </row>
    <row r="42" spans="1:9" x14ac:dyDescent="0.35">
      <c r="A42" s="3">
        <v>40</v>
      </c>
      <c r="B42" s="3" t="s">
        <v>42</v>
      </c>
      <c r="C42" s="4">
        <v>3183756</v>
      </c>
      <c r="D42" s="4">
        <v>8814</v>
      </c>
      <c r="E42" s="4">
        <v>545636</v>
      </c>
      <c r="F42" s="4">
        <v>1511</v>
      </c>
      <c r="G42" s="4">
        <v>129333107</v>
      </c>
      <c r="H42" s="4">
        <v>22165247</v>
      </c>
      <c r="I42" s="4">
        <v>5834950</v>
      </c>
    </row>
    <row r="43" spans="1:9" x14ac:dyDescent="0.35">
      <c r="A43" s="3">
        <v>41</v>
      </c>
      <c r="B43" s="3" t="s">
        <v>43</v>
      </c>
      <c r="C43" s="4">
        <v>3006155</v>
      </c>
      <c r="D43" s="4">
        <v>2024</v>
      </c>
      <c r="E43" s="4">
        <v>505785</v>
      </c>
      <c r="F43" s="4">
        <v>341</v>
      </c>
      <c r="G43" s="4">
        <v>24756666</v>
      </c>
      <c r="H43" s="4">
        <v>4165302</v>
      </c>
      <c r="I43" s="4">
        <v>5943546</v>
      </c>
    </row>
    <row r="44" spans="1:9" x14ac:dyDescent="0.35">
      <c r="A44" s="3">
        <v>42</v>
      </c>
      <c r="B44" s="3" t="s">
        <v>44</v>
      </c>
      <c r="C44" s="4">
        <v>2937609</v>
      </c>
      <c r="D44" s="4">
        <v>14924</v>
      </c>
      <c r="E44" s="4">
        <v>386309</v>
      </c>
      <c r="F44" s="4">
        <v>1963</v>
      </c>
      <c r="G44" s="4">
        <v>76127725</v>
      </c>
      <c r="H44" s="4">
        <v>10011143</v>
      </c>
      <c r="I44" s="4">
        <v>7604299</v>
      </c>
    </row>
    <row r="45" spans="1:9" x14ac:dyDescent="0.35">
      <c r="A45" s="3">
        <v>43</v>
      </c>
      <c r="B45" s="3" t="s">
        <v>45</v>
      </c>
      <c r="C45" s="4">
        <v>2754129</v>
      </c>
      <c r="D45" s="4">
        <v>27407</v>
      </c>
      <c r="E45" s="4">
        <v>269511</v>
      </c>
      <c r="F45" s="4">
        <v>2682</v>
      </c>
      <c r="G45" s="4">
        <v>19500873</v>
      </c>
      <c r="H45" s="4">
        <v>1908301</v>
      </c>
      <c r="I45" s="4">
        <v>10218971</v>
      </c>
    </row>
    <row r="46" spans="1:9" x14ac:dyDescent="0.35">
      <c r="A46" s="3">
        <v>44</v>
      </c>
      <c r="B46" s="3" t="s">
        <v>46</v>
      </c>
      <c r="C46" s="4">
        <v>2621111</v>
      </c>
      <c r="D46" s="4">
        <v>5697</v>
      </c>
      <c r="E46" s="4">
        <v>535117</v>
      </c>
      <c r="F46" s="4">
        <v>1163</v>
      </c>
      <c r="G46" s="4">
        <v>7768604</v>
      </c>
      <c r="H46" s="4">
        <v>1586011</v>
      </c>
      <c r="I46" s="4">
        <v>4898203</v>
      </c>
    </row>
    <row r="47" spans="1:9" x14ac:dyDescent="0.35">
      <c r="A47" s="3">
        <v>45</v>
      </c>
      <c r="B47" s="3" t="s">
        <v>47</v>
      </c>
      <c r="C47" s="4">
        <v>2615054</v>
      </c>
      <c r="D47" s="4">
        <v>18057</v>
      </c>
      <c r="E47" s="4">
        <v>302213</v>
      </c>
      <c r="F47" s="4">
        <v>2087</v>
      </c>
      <c r="G47" s="4">
        <v>13463733</v>
      </c>
      <c r="H47" s="4">
        <v>1555958</v>
      </c>
      <c r="I47" s="4">
        <v>8653016</v>
      </c>
    </row>
    <row r="48" spans="1:9" x14ac:dyDescent="0.35">
      <c r="A48" s="3">
        <v>46</v>
      </c>
      <c r="B48" s="3" t="s">
        <v>48</v>
      </c>
      <c r="C48" s="4">
        <v>2465545</v>
      </c>
      <c r="D48" s="4">
        <v>25375</v>
      </c>
      <c r="E48" s="4">
        <v>58474</v>
      </c>
      <c r="F48" s="4">
        <v>602</v>
      </c>
      <c r="G48" s="4">
        <v>19544451</v>
      </c>
      <c r="H48" s="4">
        <v>463523</v>
      </c>
      <c r="I48" s="4">
        <v>42164965</v>
      </c>
    </row>
    <row r="49" spans="1:9" x14ac:dyDescent="0.35">
      <c r="A49" s="3">
        <v>47</v>
      </c>
      <c r="B49" s="3" t="s">
        <v>49</v>
      </c>
      <c r="C49" s="4">
        <v>2230232</v>
      </c>
      <c r="D49" s="4">
        <v>49048</v>
      </c>
      <c r="E49" s="4">
        <v>232164</v>
      </c>
      <c r="F49" s="4">
        <v>5106</v>
      </c>
      <c r="G49" s="4">
        <v>11394556</v>
      </c>
      <c r="H49" s="4">
        <v>1186160</v>
      </c>
      <c r="I49" s="4">
        <v>9606259</v>
      </c>
    </row>
    <row r="50" spans="1:9" x14ac:dyDescent="0.35">
      <c r="A50" s="3">
        <v>48</v>
      </c>
      <c r="B50" s="3" t="s">
        <v>50</v>
      </c>
      <c r="C50" s="4">
        <v>2049377</v>
      </c>
      <c r="D50" s="4">
        <v>29493</v>
      </c>
      <c r="E50" s="4">
        <v>12207</v>
      </c>
      <c r="F50" s="4">
        <v>176</v>
      </c>
      <c r="G50" s="4">
        <v>15254399</v>
      </c>
      <c r="H50" s="4">
        <v>90862</v>
      </c>
      <c r="I50" s="4">
        <v>167885689</v>
      </c>
    </row>
    <row r="51" spans="1:9" x14ac:dyDescent="0.35">
      <c r="A51" s="3">
        <v>49</v>
      </c>
      <c r="B51" s="3" t="s">
        <v>51</v>
      </c>
      <c r="C51" s="4">
        <v>1877605</v>
      </c>
      <c r="D51" s="4">
        <v>21224</v>
      </c>
      <c r="E51" s="4">
        <v>343872</v>
      </c>
      <c r="F51" s="4">
        <v>3887</v>
      </c>
      <c r="G51" s="4">
        <v>7448789</v>
      </c>
      <c r="H51" s="4">
        <v>1364199</v>
      </c>
      <c r="I51" s="4">
        <v>5460193</v>
      </c>
    </row>
    <row r="52" spans="1:9" x14ac:dyDescent="0.35">
      <c r="A52" s="3">
        <v>50</v>
      </c>
      <c r="B52" s="3" t="s">
        <v>52</v>
      </c>
      <c r="C52" s="4">
        <v>1861665</v>
      </c>
      <c r="D52" s="4">
        <v>17132</v>
      </c>
      <c r="E52" s="4">
        <v>469082</v>
      </c>
      <c r="F52" s="4">
        <v>4317</v>
      </c>
      <c r="G52" s="4">
        <v>16920079</v>
      </c>
      <c r="H52" s="4">
        <v>4263340</v>
      </c>
      <c r="I52" s="4">
        <v>3968738</v>
      </c>
    </row>
    <row r="53" spans="1:9" x14ac:dyDescent="0.35">
      <c r="A53" s="3">
        <v>51</v>
      </c>
      <c r="B53" s="3" t="s">
        <v>53</v>
      </c>
      <c r="C53" s="4">
        <v>1746997</v>
      </c>
      <c r="D53" s="4">
        <v>14122</v>
      </c>
      <c r="E53" s="4">
        <v>169597</v>
      </c>
      <c r="F53" s="4">
        <v>1371</v>
      </c>
      <c r="G53" s="4">
        <v>17201885</v>
      </c>
      <c r="H53" s="4">
        <v>1669945</v>
      </c>
      <c r="I53" s="4">
        <v>10300869</v>
      </c>
    </row>
    <row r="54" spans="1:9" x14ac:dyDescent="0.35">
      <c r="A54" s="3">
        <v>52</v>
      </c>
      <c r="B54" s="3" t="s">
        <v>54</v>
      </c>
      <c r="C54" s="4">
        <v>1734582</v>
      </c>
      <c r="D54" s="4">
        <v>9491</v>
      </c>
      <c r="E54" s="4">
        <v>345521</v>
      </c>
      <c r="F54" s="4">
        <v>1891</v>
      </c>
      <c r="G54" s="4">
        <v>13083449</v>
      </c>
      <c r="H54" s="4">
        <v>2606161</v>
      </c>
      <c r="I54" s="4">
        <v>5020199</v>
      </c>
    </row>
    <row r="55" spans="1:9" x14ac:dyDescent="0.35">
      <c r="A55" s="3">
        <v>53</v>
      </c>
      <c r="B55" s="3" t="s">
        <v>55</v>
      </c>
      <c r="C55" s="4">
        <v>1581936</v>
      </c>
      <c r="D55" s="4">
        <v>30664</v>
      </c>
      <c r="E55" s="4">
        <v>6893</v>
      </c>
      <c r="F55" s="4">
        <v>134</v>
      </c>
      <c r="G55" s="4">
        <v>30589153</v>
      </c>
      <c r="H55" s="4">
        <v>133292</v>
      </c>
      <c r="I55" s="4">
        <v>229488994</v>
      </c>
    </row>
    <row r="56" spans="1:9" x14ac:dyDescent="0.35">
      <c r="A56" s="3">
        <v>54</v>
      </c>
      <c r="B56" s="3" t="s">
        <v>56</v>
      </c>
      <c r="C56" s="4">
        <v>1516117</v>
      </c>
      <c r="D56" s="4">
        <v>11958</v>
      </c>
      <c r="E56" s="4">
        <v>272930</v>
      </c>
      <c r="F56" s="4">
        <v>2153</v>
      </c>
      <c r="G56" s="4">
        <v>12108977</v>
      </c>
      <c r="H56" s="4">
        <v>2179850</v>
      </c>
      <c r="I56" s="4">
        <v>5554960</v>
      </c>
    </row>
    <row r="57" spans="1:9" x14ac:dyDescent="0.35">
      <c r="A57" s="3">
        <v>55</v>
      </c>
      <c r="B57" s="3" t="s">
        <v>57</v>
      </c>
      <c r="C57" s="4">
        <v>1509732</v>
      </c>
      <c r="D57" s="4">
        <v>6638</v>
      </c>
      <c r="E57" s="4">
        <v>273930</v>
      </c>
      <c r="F57" s="4">
        <v>1204</v>
      </c>
      <c r="G57" s="4">
        <v>11002430</v>
      </c>
      <c r="H57" s="4">
        <v>1996315</v>
      </c>
      <c r="I57" s="4">
        <v>5511370</v>
      </c>
    </row>
    <row r="58" spans="1:9" x14ac:dyDescent="0.35">
      <c r="A58" s="3">
        <v>56</v>
      </c>
      <c r="B58" s="3" t="s">
        <v>58</v>
      </c>
      <c r="C58" s="4">
        <v>1411831</v>
      </c>
      <c r="D58" s="4">
        <v>13848</v>
      </c>
      <c r="E58" s="4">
        <v>73514</v>
      </c>
      <c r="F58" s="4">
        <v>721</v>
      </c>
      <c r="G58" s="4">
        <v>11575012</v>
      </c>
      <c r="H58" s="4">
        <v>602707</v>
      </c>
      <c r="I58" s="4">
        <v>19205043</v>
      </c>
    </row>
    <row r="59" spans="1:9" x14ac:dyDescent="0.35">
      <c r="A59" s="3">
        <v>57</v>
      </c>
      <c r="B59" s="3" t="s">
        <v>59</v>
      </c>
      <c r="C59" s="4">
        <v>1397806</v>
      </c>
      <c r="D59" s="4">
        <v>9897</v>
      </c>
      <c r="E59" s="4">
        <v>525154</v>
      </c>
      <c r="F59" s="4">
        <v>3718</v>
      </c>
      <c r="G59" s="4">
        <v>10540357</v>
      </c>
      <c r="H59" s="4">
        <v>3959997</v>
      </c>
      <c r="I59" s="4">
        <v>2661708</v>
      </c>
    </row>
    <row r="60" spans="1:9" x14ac:dyDescent="0.35">
      <c r="A60" s="3">
        <v>58</v>
      </c>
      <c r="B60" s="3" t="s">
        <v>60</v>
      </c>
      <c r="C60" s="4">
        <v>1356546</v>
      </c>
      <c r="D60" s="4">
        <v>7100</v>
      </c>
      <c r="E60" s="4">
        <v>652803</v>
      </c>
      <c r="F60" s="4">
        <v>3417</v>
      </c>
      <c r="G60" s="4">
        <v>2847701</v>
      </c>
      <c r="H60" s="4">
        <v>1370382</v>
      </c>
      <c r="I60" s="4">
        <v>2078034</v>
      </c>
    </row>
    <row r="61" spans="1:9" x14ac:dyDescent="0.35">
      <c r="A61" s="3">
        <v>59</v>
      </c>
      <c r="B61" s="3" t="s">
        <v>61</v>
      </c>
      <c r="C61" s="4">
        <v>1339851</v>
      </c>
      <c r="D61" s="4">
        <v>38748</v>
      </c>
      <c r="E61" s="4">
        <v>195753</v>
      </c>
      <c r="F61" s="4">
        <v>5661</v>
      </c>
      <c r="G61" s="4">
        <v>11671043</v>
      </c>
      <c r="H61" s="4">
        <v>1705147</v>
      </c>
      <c r="I61" s="4">
        <v>6844597</v>
      </c>
    </row>
    <row r="62" spans="1:9" x14ac:dyDescent="0.35">
      <c r="A62" s="3">
        <v>60</v>
      </c>
      <c r="B62" s="3" t="s">
        <v>62</v>
      </c>
      <c r="C62" s="4">
        <v>1309728</v>
      </c>
      <c r="D62" s="4">
        <v>18687</v>
      </c>
      <c r="E62" s="4">
        <v>322650</v>
      </c>
      <c r="F62" s="4">
        <v>4604</v>
      </c>
      <c r="G62" s="4">
        <v>5660084</v>
      </c>
      <c r="H62" s="4">
        <v>1394355</v>
      </c>
      <c r="I62" s="4">
        <v>4059286</v>
      </c>
    </row>
    <row r="63" spans="1:9" x14ac:dyDescent="0.35">
      <c r="A63" s="3">
        <v>61</v>
      </c>
      <c r="B63" s="3" t="s">
        <v>63</v>
      </c>
      <c r="C63" s="4">
        <v>1291293</v>
      </c>
      <c r="D63" s="4">
        <v>20289</v>
      </c>
      <c r="E63" s="4">
        <v>69484</v>
      </c>
      <c r="F63" s="4">
        <v>1092</v>
      </c>
      <c r="G63" s="4">
        <v>7593848</v>
      </c>
      <c r="H63" s="4">
        <v>408622</v>
      </c>
      <c r="I63" s="4">
        <v>18584039</v>
      </c>
    </row>
    <row r="64" spans="1:9" x14ac:dyDescent="0.35">
      <c r="A64" s="3">
        <v>62</v>
      </c>
      <c r="B64" s="3" t="s">
        <v>64</v>
      </c>
      <c r="C64" s="4">
        <v>1278992</v>
      </c>
      <c r="D64" s="4">
        <v>16303</v>
      </c>
      <c r="E64" s="4">
        <v>33860</v>
      </c>
      <c r="F64" s="4">
        <v>432</v>
      </c>
      <c r="G64" s="4">
        <v>13001033</v>
      </c>
      <c r="H64" s="4">
        <v>344191</v>
      </c>
      <c r="I64" s="4">
        <v>37772756</v>
      </c>
    </row>
    <row r="65" spans="1:9" x14ac:dyDescent="0.35">
      <c r="A65" s="3">
        <v>63</v>
      </c>
      <c r="B65" s="3" t="s">
        <v>65</v>
      </c>
      <c r="C65" s="4">
        <v>1243838</v>
      </c>
      <c r="D65" s="4">
        <v>10952</v>
      </c>
      <c r="E65" s="4">
        <v>186068</v>
      </c>
      <c r="F65" s="4">
        <v>1638</v>
      </c>
      <c r="G65" s="4">
        <v>4795578</v>
      </c>
      <c r="H65" s="4">
        <v>717380</v>
      </c>
      <c r="I65" s="4">
        <v>6684849</v>
      </c>
    </row>
    <row r="66" spans="1:9" x14ac:dyDescent="0.35">
      <c r="A66" s="3">
        <v>64</v>
      </c>
      <c r="B66" s="3" t="s">
        <v>66</v>
      </c>
      <c r="C66" s="4">
        <v>1238883</v>
      </c>
      <c r="D66" s="4">
        <v>9428</v>
      </c>
      <c r="E66" s="4">
        <v>239058</v>
      </c>
      <c r="F66" s="4">
        <v>1819</v>
      </c>
      <c r="G66" s="4">
        <v>4659757</v>
      </c>
      <c r="H66" s="4">
        <v>899158</v>
      </c>
      <c r="I66" s="4">
        <v>5182354</v>
      </c>
    </row>
    <row r="67" spans="1:9" x14ac:dyDescent="0.35">
      <c r="A67" s="3">
        <v>65</v>
      </c>
      <c r="B67" s="3" t="s">
        <v>67</v>
      </c>
      <c r="C67" s="4">
        <v>1212131</v>
      </c>
      <c r="D67" s="4">
        <v>22407</v>
      </c>
      <c r="E67" s="4">
        <v>101073</v>
      </c>
      <c r="F67" s="4">
        <v>1868</v>
      </c>
      <c r="G67" s="4">
        <v>2710261</v>
      </c>
      <c r="H67" s="4">
        <v>225993</v>
      </c>
      <c r="I67" s="4">
        <v>11992656</v>
      </c>
    </row>
    <row r="68" spans="1:9" x14ac:dyDescent="0.35">
      <c r="A68" s="3">
        <v>66</v>
      </c>
      <c r="B68" s="3" t="s">
        <v>68</v>
      </c>
      <c r="C68" s="4">
        <v>1153361</v>
      </c>
      <c r="D68" s="4">
        <v>29423</v>
      </c>
      <c r="E68" s="4">
        <v>95741</v>
      </c>
      <c r="F68" s="4">
        <v>2442</v>
      </c>
      <c r="G68" s="4">
        <v>5013383</v>
      </c>
      <c r="H68" s="4">
        <v>416164</v>
      </c>
      <c r="I68" s="4">
        <v>12046656</v>
      </c>
    </row>
    <row r="69" spans="1:9" x14ac:dyDescent="0.35">
      <c r="A69" s="3">
        <v>67</v>
      </c>
      <c r="B69" s="3" t="s">
        <v>69</v>
      </c>
      <c r="C69" s="4">
        <v>1115251</v>
      </c>
      <c r="D69" s="4">
        <v>8530</v>
      </c>
      <c r="E69" s="4">
        <v>98645</v>
      </c>
      <c r="F69" s="4">
        <v>754</v>
      </c>
      <c r="G69" s="4">
        <v>14402674</v>
      </c>
      <c r="H69" s="4">
        <v>1273936</v>
      </c>
      <c r="I69" s="4">
        <v>11305652</v>
      </c>
    </row>
    <row r="70" spans="1:9" x14ac:dyDescent="0.35">
      <c r="A70" s="3">
        <v>68</v>
      </c>
      <c r="B70" s="3" t="s">
        <v>70</v>
      </c>
      <c r="C70" s="4">
        <v>1070188</v>
      </c>
      <c r="D70" s="4">
        <v>36043</v>
      </c>
      <c r="E70" s="4">
        <v>59083</v>
      </c>
      <c r="F70" s="4">
        <v>1990</v>
      </c>
      <c r="G70" s="4">
        <v>3082403</v>
      </c>
      <c r="H70" s="4">
        <v>170173</v>
      </c>
      <c r="I70" s="4">
        <v>18113361</v>
      </c>
    </row>
    <row r="71" spans="1:9" x14ac:dyDescent="0.35">
      <c r="A71" s="3">
        <v>69</v>
      </c>
      <c r="B71" s="3" t="s">
        <v>71</v>
      </c>
      <c r="C71" s="4">
        <v>1067030</v>
      </c>
      <c r="D71" s="4">
        <v>2349</v>
      </c>
      <c r="E71" s="4">
        <v>105837</v>
      </c>
      <c r="F71" s="4">
        <v>233</v>
      </c>
      <c r="G71" s="4">
        <v>200732262</v>
      </c>
      <c r="H71" s="4">
        <v>19910389</v>
      </c>
      <c r="I71" s="4">
        <v>10081785</v>
      </c>
    </row>
    <row r="72" spans="1:9" x14ac:dyDescent="0.35">
      <c r="A72" s="3">
        <v>70</v>
      </c>
      <c r="B72" s="3" t="s">
        <v>72</v>
      </c>
      <c r="C72" s="4">
        <v>1059893</v>
      </c>
      <c r="D72" s="4">
        <v>8727</v>
      </c>
      <c r="E72" s="4">
        <v>238341</v>
      </c>
      <c r="F72" s="4">
        <v>1962</v>
      </c>
      <c r="G72" s="4">
        <v>7882622</v>
      </c>
      <c r="H72" s="4">
        <v>1772585</v>
      </c>
      <c r="I72" s="4">
        <v>4446964</v>
      </c>
    </row>
    <row r="73" spans="1:9" x14ac:dyDescent="0.35">
      <c r="A73" s="3">
        <v>71</v>
      </c>
      <c r="B73" s="3" t="s">
        <v>73</v>
      </c>
      <c r="C73" s="4">
        <v>1041111</v>
      </c>
      <c r="D73" s="4">
        <v>7664</v>
      </c>
      <c r="E73" s="4">
        <v>297799</v>
      </c>
      <c r="F73" s="4">
        <v>2192</v>
      </c>
      <c r="G73" s="4">
        <v>6114822</v>
      </c>
      <c r="H73" s="4">
        <v>1749083</v>
      </c>
      <c r="I73" s="4">
        <v>3496016</v>
      </c>
    </row>
    <row r="74" spans="1:9" x14ac:dyDescent="0.35">
      <c r="A74" s="3">
        <v>72</v>
      </c>
      <c r="B74" s="3" t="s">
        <v>74</v>
      </c>
      <c r="C74" s="4">
        <v>1011496</v>
      </c>
      <c r="D74" s="4">
        <v>2284</v>
      </c>
      <c r="E74" s="4">
        <v>299429</v>
      </c>
      <c r="F74" s="4">
        <v>676</v>
      </c>
      <c r="G74" s="4">
        <v>4030048</v>
      </c>
      <c r="H74" s="4">
        <v>1193000</v>
      </c>
      <c r="I74" s="4">
        <v>3378078</v>
      </c>
    </row>
    <row r="75" spans="1:9" x14ac:dyDescent="0.35">
      <c r="A75" s="3">
        <v>73</v>
      </c>
      <c r="B75" s="3" t="s">
        <v>75</v>
      </c>
      <c r="C75" s="4">
        <v>1003450</v>
      </c>
      <c r="D75" s="4">
        <v>12031</v>
      </c>
      <c r="E75" s="4">
        <v>33199</v>
      </c>
      <c r="F75" s="4">
        <v>398</v>
      </c>
      <c r="G75" s="4">
        <v>6047766</v>
      </c>
      <c r="H75" s="4">
        <v>200088</v>
      </c>
      <c r="I75" s="4">
        <v>30225582</v>
      </c>
    </row>
    <row r="76" spans="1:9" x14ac:dyDescent="0.35">
      <c r="A76" s="3">
        <v>74</v>
      </c>
      <c r="B76" s="3" t="s">
        <v>76</v>
      </c>
      <c r="C76" s="4">
        <v>994037</v>
      </c>
      <c r="D76" s="4">
        <v>7118</v>
      </c>
      <c r="E76" s="4">
        <v>105381</v>
      </c>
      <c r="F76" s="4">
        <v>755</v>
      </c>
      <c r="G76" s="4">
        <v>13646641</v>
      </c>
      <c r="H76" s="4">
        <v>1446722</v>
      </c>
      <c r="I76" s="4">
        <v>9432800</v>
      </c>
    </row>
    <row r="77" spans="1:9" x14ac:dyDescent="0.35">
      <c r="A77" s="3">
        <v>75</v>
      </c>
      <c r="B77" s="3" t="s">
        <v>77</v>
      </c>
      <c r="C77" s="4">
        <v>982505</v>
      </c>
      <c r="D77" s="4">
        <v>6715</v>
      </c>
      <c r="E77" s="4">
        <v>531418</v>
      </c>
      <c r="F77" s="4">
        <v>3632</v>
      </c>
      <c r="G77" s="4">
        <v>7885792</v>
      </c>
      <c r="H77" s="4">
        <v>4265272</v>
      </c>
      <c r="I77" s="4">
        <v>1848837</v>
      </c>
    </row>
    <row r="78" spans="1:9" x14ac:dyDescent="0.35">
      <c r="A78" s="3">
        <v>76</v>
      </c>
      <c r="B78" s="3" t="s">
        <v>78</v>
      </c>
      <c r="C78" s="4">
        <v>841469</v>
      </c>
      <c r="D78" s="4">
        <v>9646</v>
      </c>
      <c r="E78" s="4">
        <v>23475</v>
      </c>
      <c r="F78" s="4">
        <v>269</v>
      </c>
      <c r="G78" s="4">
        <v>45481735</v>
      </c>
      <c r="H78" s="4">
        <v>1268848</v>
      </c>
      <c r="I78" s="4">
        <v>35844909</v>
      </c>
    </row>
    <row r="79" spans="1:9" x14ac:dyDescent="0.35">
      <c r="A79" s="3">
        <v>77</v>
      </c>
      <c r="B79" s="3" t="s">
        <v>79</v>
      </c>
      <c r="C79" s="4">
        <v>837602</v>
      </c>
      <c r="D79" s="4">
        <v>20155</v>
      </c>
      <c r="E79" s="4">
        <v>114648</v>
      </c>
      <c r="F79" s="4">
        <v>2759</v>
      </c>
      <c r="G79" s="4">
        <v>2657506</v>
      </c>
      <c r="H79" s="4">
        <v>363751</v>
      </c>
      <c r="I79" s="4">
        <v>7305843</v>
      </c>
    </row>
    <row r="80" spans="1:9" x14ac:dyDescent="0.35">
      <c r="A80" s="3">
        <v>78</v>
      </c>
      <c r="B80" s="3" t="s">
        <v>80</v>
      </c>
      <c r="C80" s="4">
        <v>835234</v>
      </c>
      <c r="D80" s="4">
        <v>10400</v>
      </c>
      <c r="E80" s="4">
        <v>81089</v>
      </c>
      <c r="F80" s="4">
        <v>1010</v>
      </c>
      <c r="G80" s="4">
        <v>7748050</v>
      </c>
      <c r="H80" s="4">
        <v>752223</v>
      </c>
      <c r="I80" s="4">
        <v>10300205</v>
      </c>
    </row>
    <row r="81" spans="1:9" x14ac:dyDescent="0.35">
      <c r="A81" s="3">
        <v>79</v>
      </c>
      <c r="B81" s="3" t="s">
        <v>81</v>
      </c>
      <c r="C81" s="4">
        <v>729549</v>
      </c>
      <c r="D81" s="4">
        <v>1574</v>
      </c>
      <c r="E81" s="4">
        <v>408944</v>
      </c>
      <c r="F81" s="4">
        <v>882</v>
      </c>
      <c r="G81" s="4">
        <v>10948549</v>
      </c>
      <c r="H81" s="4">
        <v>6137138</v>
      </c>
      <c r="I81" s="4">
        <v>1783983</v>
      </c>
    </row>
    <row r="82" spans="1:9" x14ac:dyDescent="0.35">
      <c r="A82" s="3">
        <v>80</v>
      </c>
      <c r="B82" s="3" t="s">
        <v>82</v>
      </c>
      <c r="C82" s="4">
        <v>681110</v>
      </c>
      <c r="D82" s="4">
        <v>1365</v>
      </c>
      <c r="E82" s="4">
        <v>556741</v>
      </c>
      <c r="F82" s="4">
        <v>1116</v>
      </c>
      <c r="G82" s="4">
        <v>9640118</v>
      </c>
      <c r="H82" s="4">
        <v>7879860</v>
      </c>
      <c r="I82" s="4">
        <v>1223387</v>
      </c>
    </row>
    <row r="83" spans="1:9" x14ac:dyDescent="0.35">
      <c r="A83" s="3">
        <v>81</v>
      </c>
      <c r="B83" s="3" t="s">
        <v>83</v>
      </c>
      <c r="C83" s="4">
        <v>675890</v>
      </c>
      <c r="D83" s="4">
        <v>4384</v>
      </c>
      <c r="E83" s="4">
        <v>61131</v>
      </c>
      <c r="F83" s="4">
        <v>397</v>
      </c>
      <c r="G83" s="4">
        <v>3740928</v>
      </c>
      <c r="H83" s="4">
        <v>338350</v>
      </c>
      <c r="I83" s="4">
        <v>11056370</v>
      </c>
    </row>
    <row r="84" spans="1:9" x14ac:dyDescent="0.35">
      <c r="A84" s="3">
        <v>82</v>
      </c>
      <c r="B84" s="3" t="s">
        <v>84</v>
      </c>
      <c r="C84" s="4">
        <v>672754</v>
      </c>
      <c r="D84" s="4">
        <v>16897</v>
      </c>
      <c r="E84" s="4">
        <v>31181</v>
      </c>
      <c r="F84" s="4">
        <v>783</v>
      </c>
      <c r="G84" s="4">
        <v>6486117</v>
      </c>
      <c r="H84" s="4">
        <v>300619</v>
      </c>
      <c r="I84" s="4">
        <v>21575842</v>
      </c>
    </row>
    <row r="85" spans="1:9" x14ac:dyDescent="0.35">
      <c r="A85" s="3">
        <v>83</v>
      </c>
      <c r="B85" s="3" t="s">
        <v>85</v>
      </c>
      <c r="C85" s="4">
        <v>667158</v>
      </c>
      <c r="D85" s="4">
        <v>2570</v>
      </c>
      <c r="E85" s="4">
        <v>152308</v>
      </c>
      <c r="F85" s="4">
        <v>587</v>
      </c>
      <c r="G85" s="4">
        <v>8455743</v>
      </c>
      <c r="H85" s="4">
        <v>1930391</v>
      </c>
      <c r="I85" s="4">
        <v>4380326</v>
      </c>
    </row>
    <row r="86" spans="1:9" x14ac:dyDescent="0.35">
      <c r="A86" s="3">
        <v>84</v>
      </c>
      <c r="B86" s="3" t="s">
        <v>86</v>
      </c>
      <c r="C86" s="4">
        <v>641873</v>
      </c>
      <c r="D86" s="4">
        <v>19495</v>
      </c>
      <c r="E86" s="4">
        <v>11622</v>
      </c>
      <c r="F86" s="4">
        <v>353</v>
      </c>
      <c r="G86" s="4">
        <v>11711514</v>
      </c>
      <c r="H86" s="4">
        <v>212061</v>
      </c>
      <c r="I86" s="4">
        <v>55227143</v>
      </c>
    </row>
    <row r="87" spans="1:9" x14ac:dyDescent="0.35">
      <c r="A87" s="3">
        <v>85</v>
      </c>
      <c r="B87" s="3" t="s">
        <v>87</v>
      </c>
      <c r="C87" s="4">
        <v>635145</v>
      </c>
      <c r="D87" s="4">
        <v>12218</v>
      </c>
      <c r="E87" s="4">
        <v>158265</v>
      </c>
      <c r="F87" s="4">
        <v>3044</v>
      </c>
      <c r="G87" s="4">
        <v>3216305</v>
      </c>
      <c r="H87" s="4">
        <v>801437</v>
      </c>
      <c r="I87" s="4">
        <v>4013171</v>
      </c>
    </row>
    <row r="88" spans="1:9" x14ac:dyDescent="0.35">
      <c r="A88" s="3">
        <v>86</v>
      </c>
      <c r="B88" s="3" t="s">
        <v>88</v>
      </c>
      <c r="C88" s="4">
        <v>628070</v>
      </c>
      <c r="D88" s="4">
        <v>3001</v>
      </c>
      <c r="E88" s="4">
        <v>475123</v>
      </c>
      <c r="F88" s="4">
        <v>2270</v>
      </c>
      <c r="G88" s="4">
        <v>6968103</v>
      </c>
      <c r="H88" s="4">
        <v>5271239</v>
      </c>
      <c r="I88" s="4">
        <v>1321910</v>
      </c>
    </row>
    <row r="89" spans="1:9" x14ac:dyDescent="0.35">
      <c r="A89" s="3">
        <v>87</v>
      </c>
      <c r="B89" s="3" t="s">
        <v>89</v>
      </c>
      <c r="C89" s="4">
        <v>621008</v>
      </c>
      <c r="D89" s="4">
        <v>5404</v>
      </c>
      <c r="E89" s="4">
        <v>116173</v>
      </c>
      <c r="F89" s="4">
        <v>1011</v>
      </c>
      <c r="G89" s="4">
        <v>3078533</v>
      </c>
      <c r="H89" s="4">
        <v>575907</v>
      </c>
      <c r="I89" s="4">
        <v>5345541</v>
      </c>
    </row>
    <row r="90" spans="1:9" x14ac:dyDescent="0.35">
      <c r="A90" s="3">
        <v>88</v>
      </c>
      <c r="B90" s="3" t="s">
        <v>90</v>
      </c>
      <c r="C90" s="4">
        <v>552695</v>
      </c>
      <c r="D90" s="4">
        <v>5856</v>
      </c>
      <c r="E90" s="4">
        <v>18885</v>
      </c>
      <c r="F90" s="4">
        <v>200</v>
      </c>
      <c r="G90" s="4">
        <v>3359014</v>
      </c>
      <c r="H90" s="4">
        <v>114771</v>
      </c>
      <c r="I90" s="4">
        <v>29266991</v>
      </c>
    </row>
    <row r="91" spans="1:9" x14ac:dyDescent="0.35">
      <c r="A91" s="3">
        <v>89</v>
      </c>
      <c r="B91" s="3" t="s">
        <v>91</v>
      </c>
      <c r="C91" s="4">
        <v>516023</v>
      </c>
      <c r="D91" s="4">
        <v>24613</v>
      </c>
      <c r="E91" s="4">
        <v>4861</v>
      </c>
      <c r="F91" s="4">
        <v>232</v>
      </c>
      <c r="G91" s="4">
        <v>3693367</v>
      </c>
      <c r="H91" s="4">
        <v>34792</v>
      </c>
      <c r="I91" s="4">
        <v>106156692</v>
      </c>
    </row>
    <row r="92" spans="1:9" x14ac:dyDescent="0.35">
      <c r="A92" s="3">
        <v>90</v>
      </c>
      <c r="B92" s="3" t="s">
        <v>92</v>
      </c>
      <c r="C92" s="4">
        <v>514524</v>
      </c>
      <c r="D92" s="4">
        <v>690</v>
      </c>
      <c r="E92" s="4">
        <v>172664</v>
      </c>
      <c r="F92" s="4">
        <v>232</v>
      </c>
      <c r="G92" s="4">
        <v>4065369</v>
      </c>
      <c r="H92" s="4">
        <v>1364257</v>
      </c>
      <c r="I92" s="4">
        <v>2979915</v>
      </c>
    </row>
    <row r="93" spans="1:9" x14ac:dyDescent="0.35">
      <c r="A93" s="3">
        <v>91</v>
      </c>
      <c r="B93" s="3" t="s">
        <v>93</v>
      </c>
      <c r="C93" s="4">
        <v>507274</v>
      </c>
      <c r="D93" s="4">
        <v>6437</v>
      </c>
      <c r="E93" s="4">
        <v>72048</v>
      </c>
      <c r="F93" s="4">
        <v>914</v>
      </c>
      <c r="G93" s="4">
        <v>2483848</v>
      </c>
      <c r="H93" s="4">
        <v>352782</v>
      </c>
      <c r="I93" s="4">
        <v>7040745</v>
      </c>
    </row>
    <row r="94" spans="1:9" x14ac:dyDescent="0.35">
      <c r="A94" s="3">
        <v>92</v>
      </c>
      <c r="B94" s="3" t="s">
        <v>94</v>
      </c>
      <c r="C94" s="4">
        <v>503302</v>
      </c>
      <c r="D94" s="4">
        <v>5272</v>
      </c>
      <c r="E94" s="4">
        <v>347</v>
      </c>
      <c r="F94" s="4">
        <v>4</v>
      </c>
      <c r="G94" s="4">
        <v>160000000</v>
      </c>
      <c r="H94" s="4">
        <v>110461</v>
      </c>
      <c r="I94" s="4">
        <v>1448471400</v>
      </c>
    </row>
    <row r="95" spans="1:9" x14ac:dyDescent="0.35">
      <c r="A95" s="3">
        <v>93</v>
      </c>
      <c r="B95" s="3" t="s">
        <v>95</v>
      </c>
      <c r="C95" s="4">
        <v>501157</v>
      </c>
      <c r="D95" s="4">
        <v>7574</v>
      </c>
      <c r="E95" s="4">
        <v>4148</v>
      </c>
      <c r="F95" s="4">
        <v>63</v>
      </c>
      <c r="G95" s="4">
        <v>5565340</v>
      </c>
      <c r="H95" s="4">
        <v>46066</v>
      </c>
      <c r="I95" s="4">
        <v>120812698</v>
      </c>
    </row>
    <row r="96" spans="1:9" x14ac:dyDescent="0.35">
      <c r="A96" s="3">
        <v>94</v>
      </c>
      <c r="B96" s="3" t="s">
        <v>96</v>
      </c>
      <c r="C96" s="4">
        <v>494595</v>
      </c>
      <c r="D96" s="4">
        <v>921</v>
      </c>
      <c r="E96" s="4">
        <v>544672</v>
      </c>
      <c r="F96" s="4">
        <v>1014</v>
      </c>
      <c r="G96" s="4">
        <v>1603660</v>
      </c>
      <c r="H96" s="4">
        <v>1766027</v>
      </c>
      <c r="I96" s="4">
        <v>908061</v>
      </c>
    </row>
    <row r="97" spans="1:9" x14ac:dyDescent="0.35">
      <c r="A97" s="3">
        <v>95</v>
      </c>
      <c r="B97" s="3" t="s">
        <v>97</v>
      </c>
      <c r="C97" s="4">
        <v>474590</v>
      </c>
      <c r="D97" s="4">
        <v>11165</v>
      </c>
      <c r="E97" s="4">
        <v>46432</v>
      </c>
      <c r="F97" s="4">
        <v>1092</v>
      </c>
      <c r="G97" s="4">
        <v>1660662</v>
      </c>
      <c r="H97" s="4">
        <v>162472</v>
      </c>
      <c r="I97" s="4">
        <v>10221247</v>
      </c>
    </row>
    <row r="98" spans="1:9" x14ac:dyDescent="0.35">
      <c r="A98" s="3">
        <v>96</v>
      </c>
      <c r="B98" s="3" t="s">
        <v>98</v>
      </c>
      <c r="C98" s="4">
        <v>451831</v>
      </c>
      <c r="D98" s="4">
        <v>8777</v>
      </c>
      <c r="E98" s="4">
        <v>152031</v>
      </c>
      <c r="F98" s="4">
        <v>2953</v>
      </c>
      <c r="G98" s="4">
        <v>3242901</v>
      </c>
      <c r="H98" s="4">
        <v>1091164</v>
      </c>
      <c r="I98" s="4">
        <v>2971966</v>
      </c>
    </row>
    <row r="99" spans="1:9" x14ac:dyDescent="0.35">
      <c r="A99" s="3">
        <v>97</v>
      </c>
      <c r="B99" s="3" t="s">
        <v>99</v>
      </c>
      <c r="C99" s="4">
        <v>403615</v>
      </c>
      <c r="D99" s="4">
        <v>16388</v>
      </c>
      <c r="E99" s="4">
        <v>124215</v>
      </c>
      <c r="F99" s="4">
        <v>5044</v>
      </c>
      <c r="G99" s="4">
        <v>1884721</v>
      </c>
      <c r="H99" s="4">
        <v>580036</v>
      </c>
      <c r="I99" s="4">
        <v>3249317</v>
      </c>
    </row>
    <row r="100" spans="1:9" x14ac:dyDescent="0.35">
      <c r="A100" s="3">
        <v>98</v>
      </c>
      <c r="B100" s="3" t="s">
        <v>100</v>
      </c>
      <c r="C100" s="4">
        <v>399449</v>
      </c>
      <c r="D100" s="4">
        <v>4628</v>
      </c>
      <c r="E100" s="4">
        <v>75028</v>
      </c>
      <c r="F100" s="4">
        <v>869</v>
      </c>
      <c r="G100" s="4">
        <v>25000000</v>
      </c>
      <c r="H100" s="4">
        <v>4695724</v>
      </c>
      <c r="I100" s="4">
        <v>5323993</v>
      </c>
    </row>
    <row r="101" spans="1:9" x14ac:dyDescent="0.35">
      <c r="A101" s="3">
        <v>99</v>
      </c>
      <c r="B101" s="3" t="s">
        <v>101</v>
      </c>
      <c r="C101" s="4">
        <v>391232</v>
      </c>
      <c r="D101" s="4">
        <v>1232</v>
      </c>
      <c r="E101" s="4">
        <v>609044</v>
      </c>
      <c r="F101" s="4">
        <v>1918</v>
      </c>
      <c r="G101" s="4">
        <v>4587145</v>
      </c>
      <c r="H101" s="4">
        <v>7140959</v>
      </c>
      <c r="I101" s="4">
        <v>642371</v>
      </c>
    </row>
    <row r="102" spans="1:9" x14ac:dyDescent="0.35">
      <c r="A102" s="3">
        <v>100</v>
      </c>
      <c r="B102" s="3" t="s">
        <v>102</v>
      </c>
      <c r="C102" s="4">
        <v>350567</v>
      </c>
      <c r="D102" s="4">
        <v>9976</v>
      </c>
      <c r="E102" s="4">
        <v>168436</v>
      </c>
      <c r="F102" s="4">
        <v>4793</v>
      </c>
      <c r="G102" s="4">
        <v>2226216</v>
      </c>
      <c r="H102" s="4">
        <v>1069626</v>
      </c>
      <c r="I102" s="4">
        <v>2081304</v>
      </c>
    </row>
    <row r="103" spans="1:9" x14ac:dyDescent="0.35">
      <c r="A103" s="3">
        <v>101</v>
      </c>
      <c r="B103" s="3" t="s">
        <v>103</v>
      </c>
      <c r="C103" s="4">
        <v>349304</v>
      </c>
      <c r="D103" s="4">
        <v>4069</v>
      </c>
      <c r="E103" s="4">
        <v>17940</v>
      </c>
      <c r="F103" s="4">
        <v>209</v>
      </c>
      <c r="G103" s="4">
        <v>4112961</v>
      </c>
      <c r="H103" s="4">
        <v>211244</v>
      </c>
      <c r="I103" s="4">
        <v>19470234</v>
      </c>
    </row>
    <row r="104" spans="1:9" x14ac:dyDescent="0.35">
      <c r="A104" s="3">
        <v>102</v>
      </c>
      <c r="B104" s="3" t="s">
        <v>104</v>
      </c>
      <c r="C104" s="4">
        <v>344130</v>
      </c>
      <c r="D104" s="4">
        <v>5689</v>
      </c>
      <c r="E104" s="4">
        <v>6122</v>
      </c>
      <c r="F104" s="4">
        <v>101</v>
      </c>
      <c r="G104" s="4">
        <v>3967062</v>
      </c>
      <c r="H104" s="4">
        <v>70569</v>
      </c>
      <c r="I104" s="4">
        <v>56215221</v>
      </c>
    </row>
    <row r="105" spans="1:9" x14ac:dyDescent="0.35">
      <c r="A105" s="3">
        <v>103</v>
      </c>
      <c r="B105" s="3" t="s">
        <v>105</v>
      </c>
      <c r="C105" s="4">
        <v>343719</v>
      </c>
      <c r="D105" s="4">
        <v>225</v>
      </c>
      <c r="E105" s="4">
        <v>771655</v>
      </c>
      <c r="F105" s="4">
        <v>505</v>
      </c>
      <c r="G105" s="4">
        <v>717784</v>
      </c>
      <c r="H105" s="4">
        <v>1611437</v>
      </c>
      <c r="I105" s="4">
        <v>445431</v>
      </c>
    </row>
    <row r="106" spans="1:9" x14ac:dyDescent="0.35">
      <c r="A106" s="3">
        <v>104</v>
      </c>
      <c r="B106" s="3" t="s">
        <v>106</v>
      </c>
      <c r="C106" s="4">
        <v>334863</v>
      </c>
      <c r="D106" s="4">
        <v>3605</v>
      </c>
      <c r="E106" s="4">
        <v>116825</v>
      </c>
      <c r="F106" s="4">
        <v>1258</v>
      </c>
      <c r="G106" s="4">
        <v>1941032</v>
      </c>
      <c r="H106" s="4">
        <v>677173</v>
      </c>
      <c r="I106" s="4">
        <v>2866374</v>
      </c>
    </row>
    <row r="107" spans="1:9" x14ac:dyDescent="0.35">
      <c r="A107" s="3">
        <v>105</v>
      </c>
      <c r="B107" s="3" t="s">
        <v>107</v>
      </c>
      <c r="C107" s="4">
        <v>330638</v>
      </c>
      <c r="D107" s="4">
        <v>2801</v>
      </c>
      <c r="E107" s="4">
        <v>135443</v>
      </c>
      <c r="F107" s="4">
        <v>1147</v>
      </c>
      <c r="G107" s="4">
        <v>2026898</v>
      </c>
      <c r="H107" s="4">
        <v>830300</v>
      </c>
      <c r="I107" s="4">
        <v>2441162</v>
      </c>
    </row>
    <row r="108" spans="1:9" x14ac:dyDescent="0.35">
      <c r="A108" s="3">
        <v>106</v>
      </c>
      <c r="B108" s="3" t="s">
        <v>108</v>
      </c>
      <c r="C108" s="4">
        <v>296542</v>
      </c>
      <c r="D108" s="4">
        <v>2846</v>
      </c>
      <c r="E108" s="4">
        <v>472238</v>
      </c>
      <c r="F108" s="4">
        <v>4532</v>
      </c>
      <c r="G108" s="4">
        <v>2769281</v>
      </c>
      <c r="H108" s="4">
        <v>4410034</v>
      </c>
      <c r="I108" s="4">
        <v>627950</v>
      </c>
    </row>
    <row r="109" spans="1:9" x14ac:dyDescent="0.35">
      <c r="A109" s="3">
        <v>107</v>
      </c>
      <c r="B109" s="3" t="s">
        <v>109</v>
      </c>
      <c r="C109" s="4">
        <v>272010</v>
      </c>
      <c r="D109" s="4">
        <v>6881</v>
      </c>
      <c r="E109" s="4">
        <v>5998</v>
      </c>
      <c r="F109" s="4">
        <v>152</v>
      </c>
      <c r="G109" s="4">
        <v>230960</v>
      </c>
      <c r="H109" s="4">
        <v>5093</v>
      </c>
      <c r="I109" s="4">
        <v>45350148</v>
      </c>
    </row>
    <row r="110" spans="1:9" x14ac:dyDescent="0.35">
      <c r="A110" s="3">
        <v>108</v>
      </c>
      <c r="B110" s="3" t="s">
        <v>110</v>
      </c>
      <c r="C110" s="4">
        <v>267188</v>
      </c>
      <c r="D110" s="4">
        <v>3155</v>
      </c>
      <c r="E110" s="4">
        <v>1233</v>
      </c>
      <c r="F110" s="4">
        <v>15</v>
      </c>
      <c r="G110" s="4">
        <v>5708974</v>
      </c>
      <c r="H110" s="4">
        <v>26339</v>
      </c>
      <c r="I110" s="4">
        <v>216746934</v>
      </c>
    </row>
    <row r="111" spans="1:9" x14ac:dyDescent="0.35">
      <c r="A111" s="3">
        <v>109</v>
      </c>
      <c r="B111" s="3" t="s">
        <v>111</v>
      </c>
      <c r="C111" s="4">
        <v>266359</v>
      </c>
      <c r="D111" s="4">
        <v>5740</v>
      </c>
      <c r="E111" s="4">
        <v>17373</v>
      </c>
      <c r="F111" s="4">
        <v>374</v>
      </c>
      <c r="G111" s="4">
        <v>2525756</v>
      </c>
      <c r="H111" s="4">
        <v>164744</v>
      </c>
      <c r="I111" s="4">
        <v>15331428</v>
      </c>
    </row>
    <row r="112" spans="1:9" x14ac:dyDescent="0.35">
      <c r="A112" s="3">
        <v>110</v>
      </c>
      <c r="B112" s="3" t="s">
        <v>112</v>
      </c>
      <c r="C112" s="4">
        <v>253662</v>
      </c>
      <c r="D112" s="4">
        <v>1637</v>
      </c>
      <c r="E112" s="4">
        <v>7378</v>
      </c>
      <c r="F112" s="4">
        <v>48</v>
      </c>
      <c r="G112" s="4">
        <v>1377915</v>
      </c>
      <c r="H112" s="4">
        <v>40077</v>
      </c>
      <c r="I112" s="4">
        <v>34382084</v>
      </c>
    </row>
    <row r="113" spans="1:9" x14ac:dyDescent="0.35">
      <c r="A113" s="3">
        <v>111</v>
      </c>
      <c r="B113" s="3" t="s">
        <v>113</v>
      </c>
      <c r="C113" s="4">
        <v>234174</v>
      </c>
      <c r="D113" s="4">
        <v>7996</v>
      </c>
      <c r="E113" s="4">
        <v>5746</v>
      </c>
      <c r="F113" s="4">
        <v>196</v>
      </c>
      <c r="G113" s="4">
        <v>1390730</v>
      </c>
      <c r="H113" s="4">
        <v>34125</v>
      </c>
      <c r="I113" s="4">
        <v>40754388</v>
      </c>
    </row>
    <row r="114" spans="1:9" x14ac:dyDescent="0.35">
      <c r="A114" s="3">
        <v>112</v>
      </c>
      <c r="B114" s="3" t="s">
        <v>114</v>
      </c>
      <c r="C114" s="4">
        <v>233731</v>
      </c>
      <c r="D114" s="4">
        <v>2250</v>
      </c>
      <c r="E114" s="4">
        <v>7064</v>
      </c>
      <c r="F114" s="4">
        <v>68</v>
      </c>
      <c r="G114" s="4">
        <v>1371127</v>
      </c>
      <c r="H114" s="4">
        <v>41437</v>
      </c>
      <c r="I114" s="4">
        <v>33089461</v>
      </c>
    </row>
    <row r="115" spans="1:9" x14ac:dyDescent="0.35">
      <c r="A115" s="3">
        <v>113</v>
      </c>
      <c r="B115" s="3" t="s">
        <v>115</v>
      </c>
      <c r="C115" s="4">
        <v>230354</v>
      </c>
      <c r="D115" s="4">
        <v>1102</v>
      </c>
      <c r="E115" s="4">
        <v>615777</v>
      </c>
      <c r="F115" s="4">
        <v>2946</v>
      </c>
      <c r="G115" s="4">
        <v>828928</v>
      </c>
      <c r="H115" s="4">
        <v>2215870</v>
      </c>
      <c r="I115" s="4">
        <v>374087</v>
      </c>
    </row>
    <row r="116" spans="1:9" x14ac:dyDescent="0.35">
      <c r="A116" s="3">
        <v>114</v>
      </c>
      <c r="B116" s="3" t="s">
        <v>116</v>
      </c>
      <c r="C116" s="4">
        <v>218970</v>
      </c>
      <c r="D116" s="4">
        <v>758</v>
      </c>
      <c r="E116" s="4">
        <v>29270</v>
      </c>
      <c r="F116" s="4">
        <v>101</v>
      </c>
      <c r="G116" s="4">
        <v>1233207</v>
      </c>
      <c r="H116" s="4">
        <v>164845</v>
      </c>
      <c r="I116" s="4">
        <v>7481023</v>
      </c>
    </row>
    <row r="117" spans="1:9" x14ac:dyDescent="0.35">
      <c r="A117" s="3">
        <v>115</v>
      </c>
      <c r="B117" s="3" t="s">
        <v>117</v>
      </c>
      <c r="C117" s="4">
        <v>209906</v>
      </c>
      <c r="D117" s="4">
        <v>229</v>
      </c>
      <c r="E117" s="4">
        <v>607731</v>
      </c>
      <c r="F117" s="4">
        <v>663</v>
      </c>
      <c r="G117" s="4">
        <v>1996384</v>
      </c>
      <c r="H117" s="4">
        <v>5780036</v>
      </c>
      <c r="I117" s="4">
        <v>345393</v>
      </c>
    </row>
    <row r="118" spans="1:9" x14ac:dyDescent="0.35">
      <c r="A118" s="3">
        <v>116</v>
      </c>
      <c r="B118" s="3" t="s">
        <v>118</v>
      </c>
      <c r="C118" s="4">
        <v>206897</v>
      </c>
      <c r="D118" s="4">
        <v>2991</v>
      </c>
      <c r="E118" s="4">
        <v>30750</v>
      </c>
      <c r="F118" s="4">
        <v>445</v>
      </c>
      <c r="G118" s="4">
        <v>1907195</v>
      </c>
      <c r="H118" s="4">
        <v>283460</v>
      </c>
      <c r="I118" s="4">
        <v>6728271</v>
      </c>
    </row>
    <row r="119" spans="1:9" x14ac:dyDescent="0.35">
      <c r="A119" s="3">
        <v>117</v>
      </c>
      <c r="B119" s="3" t="s">
        <v>119</v>
      </c>
      <c r="C119" s="4">
        <v>203235</v>
      </c>
      <c r="D119" s="4">
        <v>1021</v>
      </c>
      <c r="E119" s="4">
        <v>508349</v>
      </c>
      <c r="F119" s="4">
        <v>2554</v>
      </c>
      <c r="G119" s="4">
        <v>938039</v>
      </c>
      <c r="H119" s="4">
        <v>2346306</v>
      </c>
      <c r="I119" s="4">
        <v>399794</v>
      </c>
    </row>
    <row r="120" spans="1:9" x14ac:dyDescent="0.35">
      <c r="A120" s="3">
        <v>118</v>
      </c>
      <c r="B120" s="3" t="s">
        <v>120</v>
      </c>
      <c r="C120" s="4">
        <v>201855</v>
      </c>
      <c r="D120" s="4">
        <v>4230</v>
      </c>
      <c r="E120" s="4">
        <v>30816</v>
      </c>
      <c r="F120" s="4">
        <v>646</v>
      </c>
      <c r="G120" s="4">
        <v>2610114</v>
      </c>
      <c r="H120" s="4">
        <v>398467</v>
      </c>
      <c r="I120" s="4">
        <v>6550389</v>
      </c>
    </row>
    <row r="121" spans="1:9" x14ac:dyDescent="0.35">
      <c r="A121" s="3">
        <v>119</v>
      </c>
      <c r="B121" s="3" t="s">
        <v>121</v>
      </c>
      <c r="C121" s="4">
        <v>191496</v>
      </c>
      <c r="D121" s="4">
        <v>4390</v>
      </c>
      <c r="E121" s="4">
        <v>136143</v>
      </c>
      <c r="F121" s="4">
        <v>3121</v>
      </c>
      <c r="G121" s="4">
        <v>913289</v>
      </c>
      <c r="H121" s="4">
        <v>649295</v>
      </c>
      <c r="I121" s="4">
        <v>1406585</v>
      </c>
    </row>
    <row r="122" spans="1:9" x14ac:dyDescent="0.35">
      <c r="A122" s="3">
        <v>120</v>
      </c>
      <c r="B122" s="3" t="s">
        <v>122</v>
      </c>
      <c r="C122" s="4">
        <v>186694</v>
      </c>
      <c r="D122" s="4">
        <v>316</v>
      </c>
      <c r="E122" s="4">
        <v>345100</v>
      </c>
      <c r="F122" s="4">
        <v>584</v>
      </c>
      <c r="G122" s="4">
        <v>2213831</v>
      </c>
      <c r="H122" s="4">
        <v>4092223</v>
      </c>
      <c r="I122" s="4">
        <v>540985</v>
      </c>
    </row>
    <row r="123" spans="1:9" x14ac:dyDescent="0.35">
      <c r="A123" s="3">
        <v>121</v>
      </c>
      <c r="B123" s="3" t="s">
        <v>123</v>
      </c>
      <c r="C123" s="4">
        <v>172389</v>
      </c>
      <c r="D123" s="4">
        <v>4106</v>
      </c>
      <c r="E123" s="4">
        <v>65451</v>
      </c>
      <c r="F123" s="4">
        <v>1559</v>
      </c>
      <c r="G123" s="4">
        <v>1062663</v>
      </c>
      <c r="H123" s="4">
        <v>403460</v>
      </c>
      <c r="I123" s="4">
        <v>2633874</v>
      </c>
    </row>
    <row r="124" spans="1:9" x14ac:dyDescent="0.35">
      <c r="A124" s="3">
        <v>122</v>
      </c>
      <c r="B124" s="3" t="s">
        <v>124</v>
      </c>
      <c r="C124" s="4">
        <v>172149</v>
      </c>
      <c r="D124" s="4">
        <v>3632</v>
      </c>
      <c r="E124" s="4">
        <v>3554</v>
      </c>
      <c r="F124" s="4">
        <v>75</v>
      </c>
      <c r="G124" s="4">
        <v>3012408</v>
      </c>
      <c r="H124" s="4">
        <v>62198</v>
      </c>
      <c r="I124" s="4">
        <v>48432863</v>
      </c>
    </row>
    <row r="125" spans="1:9" x14ac:dyDescent="0.35">
      <c r="A125" s="3">
        <v>123</v>
      </c>
      <c r="B125" s="3" t="s">
        <v>125</v>
      </c>
      <c r="C125" s="4">
        <v>171889</v>
      </c>
      <c r="D125" s="4">
        <v>1462</v>
      </c>
      <c r="E125" s="4">
        <v>5306</v>
      </c>
      <c r="F125" s="4">
        <v>45</v>
      </c>
      <c r="G125" s="4">
        <v>2541625</v>
      </c>
      <c r="H125" s="4">
        <v>78456</v>
      </c>
      <c r="I125" s="4">
        <v>32395450</v>
      </c>
    </row>
    <row r="126" spans="1:9" x14ac:dyDescent="0.35">
      <c r="A126" s="3">
        <v>124</v>
      </c>
      <c r="B126" s="3" t="s">
        <v>126</v>
      </c>
      <c r="C126" s="4">
        <v>156869</v>
      </c>
      <c r="D126" s="4">
        <v>3756</v>
      </c>
      <c r="E126" s="4">
        <v>52551</v>
      </c>
      <c r="F126" s="4">
        <v>1258</v>
      </c>
      <c r="G126" s="4">
        <v>1183986</v>
      </c>
      <c r="H126" s="4">
        <v>396633</v>
      </c>
      <c r="I126" s="4">
        <v>2985094</v>
      </c>
    </row>
    <row r="127" spans="1:9" x14ac:dyDescent="0.35">
      <c r="A127" s="3">
        <v>125</v>
      </c>
      <c r="B127" s="3" t="s">
        <v>127</v>
      </c>
      <c r="C127" s="4">
        <v>139103</v>
      </c>
      <c r="D127" s="4">
        <v>3056</v>
      </c>
      <c r="E127" s="4">
        <v>8102</v>
      </c>
      <c r="F127" s="4">
        <v>178</v>
      </c>
      <c r="G127" s="4">
        <v>3091420</v>
      </c>
      <c r="H127" s="4">
        <v>180062</v>
      </c>
      <c r="I127" s="4">
        <v>17168639</v>
      </c>
    </row>
    <row r="128" spans="1:9" x14ac:dyDescent="0.35">
      <c r="A128" s="3">
        <v>126</v>
      </c>
      <c r="B128" s="3" t="s">
        <v>128</v>
      </c>
      <c r="C128" s="4">
        <v>133518</v>
      </c>
      <c r="D128" s="4">
        <v>1468</v>
      </c>
      <c r="E128" s="4">
        <v>9817</v>
      </c>
      <c r="F128" s="4">
        <v>108</v>
      </c>
      <c r="G128" s="4">
        <v>6021981</v>
      </c>
      <c r="H128" s="4">
        <v>442778</v>
      </c>
      <c r="I128" s="4">
        <v>13600464</v>
      </c>
    </row>
    <row r="129" spans="1:9" x14ac:dyDescent="0.35">
      <c r="A129" s="3">
        <v>127</v>
      </c>
      <c r="B129" s="3" t="s">
        <v>129</v>
      </c>
      <c r="C129" s="4">
        <v>125379</v>
      </c>
      <c r="D129" s="4">
        <v>1974</v>
      </c>
      <c r="E129" s="4">
        <v>4492</v>
      </c>
      <c r="F129" s="4">
        <v>71</v>
      </c>
      <c r="G129" s="4">
        <v>1751774</v>
      </c>
      <c r="H129" s="4">
        <v>62762</v>
      </c>
      <c r="I129" s="4">
        <v>27911548</v>
      </c>
    </row>
    <row r="130" spans="1:9" x14ac:dyDescent="0.35">
      <c r="A130" s="3">
        <v>128</v>
      </c>
      <c r="B130" s="3" t="s">
        <v>130</v>
      </c>
      <c r="C130" s="4">
        <v>121420</v>
      </c>
      <c r="D130" s="4">
        <v>885</v>
      </c>
      <c r="E130" s="4">
        <v>273448</v>
      </c>
      <c r="F130" s="4">
        <v>1993</v>
      </c>
      <c r="G130" s="4">
        <v>2170600</v>
      </c>
      <c r="H130" s="4">
        <v>4888375</v>
      </c>
      <c r="I130" s="4">
        <v>444033</v>
      </c>
    </row>
    <row r="131" spans="1:9" x14ac:dyDescent="0.35">
      <c r="A131" s="3">
        <v>129</v>
      </c>
      <c r="B131" s="3" t="s">
        <v>131</v>
      </c>
      <c r="C131" s="4">
        <v>110578</v>
      </c>
      <c r="D131" s="4">
        <v>648</v>
      </c>
      <c r="E131" s="4">
        <v>383921</v>
      </c>
      <c r="F131" s="4">
        <v>2250</v>
      </c>
      <c r="G131" s="4">
        <v>814159</v>
      </c>
      <c r="H131" s="4">
        <v>2826715</v>
      </c>
      <c r="I131" s="4">
        <v>288023</v>
      </c>
    </row>
    <row r="132" spans="1:9" x14ac:dyDescent="0.35">
      <c r="A132" s="3">
        <v>130</v>
      </c>
      <c r="B132" s="3" t="s">
        <v>132</v>
      </c>
      <c r="C132" s="4">
        <v>107327</v>
      </c>
      <c r="D132" s="4">
        <v>1937</v>
      </c>
      <c r="E132" s="4">
        <v>3064</v>
      </c>
      <c r="F132" s="4">
        <v>55</v>
      </c>
      <c r="G132" s="4">
        <v>1499795</v>
      </c>
      <c r="H132" s="4">
        <v>42818</v>
      </c>
      <c r="I132" s="4">
        <v>35027343</v>
      </c>
    </row>
    <row r="133" spans="1:9" x14ac:dyDescent="0.35">
      <c r="A133" s="3">
        <v>131</v>
      </c>
      <c r="B133" s="3" t="s">
        <v>133</v>
      </c>
      <c r="C133" s="4">
        <v>101717</v>
      </c>
      <c r="D133" s="4">
        <v>228</v>
      </c>
      <c r="E133" s="4">
        <v>576421</v>
      </c>
      <c r="F133" s="4">
        <v>1292</v>
      </c>
      <c r="G133" s="4">
        <v>1252808</v>
      </c>
      <c r="H133" s="4">
        <v>7099551</v>
      </c>
      <c r="I133" s="4">
        <v>176463</v>
      </c>
    </row>
    <row r="134" spans="1:9" x14ac:dyDescent="0.35">
      <c r="A134" s="3">
        <v>132</v>
      </c>
      <c r="B134" s="3" t="s">
        <v>134</v>
      </c>
      <c r="C134" s="4">
        <v>99338</v>
      </c>
      <c r="D134" s="4">
        <v>1468</v>
      </c>
      <c r="E134" s="4">
        <v>1043</v>
      </c>
      <c r="F134" s="4">
        <v>15</v>
      </c>
      <c r="G134" s="4">
        <v>846704</v>
      </c>
      <c r="H134" s="4">
        <v>8890</v>
      </c>
      <c r="I134" s="4">
        <v>95240792</v>
      </c>
    </row>
    <row r="135" spans="1:9" x14ac:dyDescent="0.35">
      <c r="A135" s="3">
        <v>133</v>
      </c>
      <c r="B135" s="3" t="s">
        <v>135</v>
      </c>
      <c r="C135" s="4">
        <v>98041</v>
      </c>
      <c r="D135" s="4">
        <v>420</v>
      </c>
      <c r="E135" s="4">
        <v>312065</v>
      </c>
      <c r="F135" s="4">
        <v>1337</v>
      </c>
      <c r="G135" s="4">
        <v>651257</v>
      </c>
      <c r="H135" s="4">
        <v>2072951</v>
      </c>
      <c r="I135" s="4">
        <v>314169</v>
      </c>
    </row>
    <row r="136" spans="1:9" x14ac:dyDescent="0.35">
      <c r="A136" s="3">
        <v>134</v>
      </c>
      <c r="B136" s="3" t="s">
        <v>136</v>
      </c>
      <c r="C136" s="4">
        <v>89535</v>
      </c>
      <c r="D136" s="4">
        <v>2686</v>
      </c>
      <c r="E136" s="4">
        <v>4437</v>
      </c>
      <c r="F136" s="4">
        <v>133</v>
      </c>
      <c r="G136" s="4">
        <v>624784</v>
      </c>
      <c r="H136" s="4">
        <v>30959</v>
      </c>
      <c r="I136" s="4">
        <v>20180839</v>
      </c>
    </row>
    <row r="137" spans="1:9" x14ac:dyDescent="0.35">
      <c r="A137" s="3">
        <v>135</v>
      </c>
      <c r="B137" s="3" t="s">
        <v>137</v>
      </c>
      <c r="C137" s="4">
        <v>89053</v>
      </c>
      <c r="D137" s="4">
        <v>1971</v>
      </c>
      <c r="E137" s="4">
        <v>5044</v>
      </c>
      <c r="F137" s="4">
        <v>112</v>
      </c>
      <c r="G137" s="4">
        <v>1146543</v>
      </c>
      <c r="H137" s="4">
        <v>64946</v>
      </c>
      <c r="I137" s="4">
        <v>17653671</v>
      </c>
    </row>
    <row r="138" spans="1:9" x14ac:dyDescent="0.35">
      <c r="A138" s="3">
        <v>136</v>
      </c>
      <c r="B138" s="3" t="s">
        <v>138</v>
      </c>
      <c r="C138" s="4">
        <v>88384</v>
      </c>
      <c r="D138" s="4">
        <v>835</v>
      </c>
      <c r="E138" s="4">
        <v>3186</v>
      </c>
      <c r="F138" s="4">
        <v>30</v>
      </c>
      <c r="G138" s="4">
        <v>1690934</v>
      </c>
      <c r="H138" s="4">
        <v>60951</v>
      </c>
      <c r="I138" s="4">
        <v>27742298</v>
      </c>
    </row>
    <row r="139" spans="1:9" x14ac:dyDescent="0.35">
      <c r="A139" s="3">
        <v>137</v>
      </c>
      <c r="B139" s="3" t="s">
        <v>139</v>
      </c>
      <c r="C139" s="4">
        <v>82588</v>
      </c>
      <c r="D139" s="4">
        <v>1408</v>
      </c>
      <c r="E139" s="4">
        <v>138378</v>
      </c>
      <c r="F139" s="4">
        <v>2359</v>
      </c>
      <c r="G139" s="4">
        <v>242207</v>
      </c>
      <c r="H139" s="4">
        <v>405822</v>
      </c>
      <c r="I139" s="4">
        <v>596831</v>
      </c>
    </row>
    <row r="140" spans="1:9" x14ac:dyDescent="0.35">
      <c r="A140" s="3">
        <v>138</v>
      </c>
      <c r="B140" s="3" t="s">
        <v>140</v>
      </c>
      <c r="C140" s="4">
        <v>80064</v>
      </c>
      <c r="D140" s="4">
        <v>314</v>
      </c>
      <c r="E140" s="4">
        <v>275214</v>
      </c>
      <c r="F140" s="4">
        <v>1079</v>
      </c>
      <c r="G140" s="4">
        <v>98964</v>
      </c>
      <c r="H140" s="4">
        <v>340182</v>
      </c>
      <c r="I140" s="4">
        <v>290915</v>
      </c>
    </row>
    <row r="141" spans="1:9" x14ac:dyDescent="0.35">
      <c r="A141" s="3">
        <v>139</v>
      </c>
      <c r="B141" s="3" t="s">
        <v>141</v>
      </c>
      <c r="C141" s="4">
        <v>79254</v>
      </c>
      <c r="D141" s="4">
        <v>650</v>
      </c>
      <c r="E141" s="4">
        <v>278902</v>
      </c>
      <c r="F141" s="4">
        <v>2287</v>
      </c>
      <c r="G141" s="4"/>
      <c r="H141" s="4"/>
      <c r="I141" s="4">
        <v>284164</v>
      </c>
    </row>
    <row r="142" spans="1:9" x14ac:dyDescent="0.35">
      <c r="A142" s="3">
        <v>140</v>
      </c>
      <c r="B142" s="3" t="s">
        <v>142</v>
      </c>
      <c r="C142" s="4">
        <v>75191</v>
      </c>
      <c r="D142" s="4">
        <v>1427</v>
      </c>
      <c r="E142" s="4">
        <v>63462</v>
      </c>
      <c r="F142" s="4">
        <v>1204</v>
      </c>
      <c r="G142" s="4">
        <v>1048704</v>
      </c>
      <c r="H142" s="4">
        <v>885119</v>
      </c>
      <c r="I142" s="4">
        <v>1184817</v>
      </c>
    </row>
    <row r="143" spans="1:9" x14ac:dyDescent="0.35">
      <c r="A143" s="3">
        <v>141</v>
      </c>
      <c r="B143" s="3" t="s">
        <v>143</v>
      </c>
      <c r="C143" s="4">
        <v>74137</v>
      </c>
      <c r="D143" s="4">
        <v>1300</v>
      </c>
      <c r="E143" s="4">
        <v>93366</v>
      </c>
      <c r="F143" s="4">
        <v>1637</v>
      </c>
      <c r="G143" s="4">
        <v>733218</v>
      </c>
      <c r="H143" s="4">
        <v>923396</v>
      </c>
      <c r="I143" s="4">
        <v>794045</v>
      </c>
    </row>
    <row r="144" spans="1:9" x14ac:dyDescent="0.35">
      <c r="A144" s="3">
        <v>142</v>
      </c>
      <c r="B144" s="3" t="s">
        <v>144</v>
      </c>
      <c r="C144" s="4">
        <v>71409</v>
      </c>
      <c r="D144" s="4">
        <v>688</v>
      </c>
      <c r="E144" s="4">
        <v>173243</v>
      </c>
      <c r="F144" s="4">
        <v>1669</v>
      </c>
      <c r="G144" s="4">
        <v>576016</v>
      </c>
      <c r="H144" s="4">
        <v>1397453</v>
      </c>
      <c r="I144" s="4">
        <v>412190</v>
      </c>
    </row>
    <row r="145" spans="1:9" x14ac:dyDescent="0.35">
      <c r="A145" s="3">
        <v>143</v>
      </c>
      <c r="B145" s="3" t="s">
        <v>145</v>
      </c>
      <c r="C145" s="4">
        <v>69117</v>
      </c>
      <c r="D145" s="4">
        <v>885</v>
      </c>
      <c r="E145" s="4">
        <v>75997</v>
      </c>
      <c r="F145" s="4">
        <v>973</v>
      </c>
      <c r="G145" s="4">
        <v>672883</v>
      </c>
      <c r="H145" s="4">
        <v>739866</v>
      </c>
      <c r="I145" s="4">
        <v>909466</v>
      </c>
    </row>
    <row r="146" spans="1:9" x14ac:dyDescent="0.35">
      <c r="A146" s="3">
        <v>144</v>
      </c>
      <c r="B146" s="3" t="s">
        <v>146</v>
      </c>
      <c r="C146" s="4">
        <v>68486</v>
      </c>
      <c r="D146" s="4">
        <v>1426</v>
      </c>
      <c r="E146" s="4">
        <v>2347</v>
      </c>
      <c r="F146" s="4">
        <v>49</v>
      </c>
      <c r="G146" s="4">
        <v>531329</v>
      </c>
      <c r="H146" s="4">
        <v>18210</v>
      </c>
      <c r="I146" s="4">
        <v>29178077</v>
      </c>
    </row>
    <row r="147" spans="1:9" x14ac:dyDescent="0.35">
      <c r="A147" s="3">
        <v>145</v>
      </c>
      <c r="B147" s="3" t="s">
        <v>147</v>
      </c>
      <c r="C147" s="4">
        <v>64477</v>
      </c>
      <c r="D147" s="4">
        <v>417</v>
      </c>
      <c r="E147" s="4">
        <v>113580</v>
      </c>
      <c r="F147" s="4">
        <v>735</v>
      </c>
      <c r="G147" s="4">
        <v>401622</v>
      </c>
      <c r="H147" s="4">
        <v>707482</v>
      </c>
      <c r="I147" s="4">
        <v>567678</v>
      </c>
    </row>
    <row r="148" spans="1:9" x14ac:dyDescent="0.35">
      <c r="A148" s="3">
        <v>146</v>
      </c>
      <c r="B148" s="3" t="s">
        <v>148</v>
      </c>
      <c r="C148" s="4">
        <v>63993</v>
      </c>
      <c r="D148" s="4">
        <v>5046</v>
      </c>
      <c r="E148" s="4">
        <v>1391</v>
      </c>
      <c r="F148" s="4">
        <v>110</v>
      </c>
      <c r="G148" s="4">
        <v>562941</v>
      </c>
      <c r="H148" s="4">
        <v>12240</v>
      </c>
      <c r="I148" s="4">
        <v>45992020</v>
      </c>
    </row>
    <row r="149" spans="1:9" x14ac:dyDescent="0.35">
      <c r="A149" s="3">
        <v>147</v>
      </c>
      <c r="B149" s="3" t="s">
        <v>149</v>
      </c>
      <c r="C149" s="4">
        <v>63848</v>
      </c>
      <c r="D149" s="4">
        <v>997</v>
      </c>
      <c r="E149" s="4">
        <v>13025</v>
      </c>
      <c r="F149" s="4">
        <v>203</v>
      </c>
      <c r="G149" s="4">
        <v>1009957</v>
      </c>
      <c r="H149" s="4">
        <v>206030</v>
      </c>
      <c r="I149" s="4">
        <v>4901981</v>
      </c>
    </row>
    <row r="150" spans="1:9" x14ac:dyDescent="0.35">
      <c r="A150" s="3">
        <v>148</v>
      </c>
      <c r="B150" s="3" t="s">
        <v>150</v>
      </c>
      <c r="C150" s="4">
        <v>62697</v>
      </c>
      <c r="D150" s="4">
        <v>21</v>
      </c>
      <c r="E150" s="4">
        <v>79571</v>
      </c>
      <c r="F150" s="4">
        <v>27</v>
      </c>
      <c r="G150" s="4">
        <v>2303734</v>
      </c>
      <c r="H150" s="4">
        <v>2923739</v>
      </c>
      <c r="I150" s="4">
        <v>787941</v>
      </c>
    </row>
    <row r="151" spans="1:9" x14ac:dyDescent="0.35">
      <c r="A151" s="3">
        <v>149</v>
      </c>
      <c r="B151" s="3" t="s">
        <v>151</v>
      </c>
      <c r="C151" s="4">
        <v>57743</v>
      </c>
      <c r="D151" s="4">
        <v>3165</v>
      </c>
      <c r="E151" s="4">
        <v>2982</v>
      </c>
      <c r="F151" s="4">
        <v>163</v>
      </c>
      <c r="G151" s="4">
        <v>146269</v>
      </c>
      <c r="H151" s="4">
        <v>7553</v>
      </c>
      <c r="I151" s="4">
        <v>19364809</v>
      </c>
    </row>
    <row r="152" spans="1:9" x14ac:dyDescent="0.35">
      <c r="A152" s="3">
        <v>150</v>
      </c>
      <c r="B152" s="3" t="s">
        <v>152</v>
      </c>
      <c r="C152" s="4">
        <v>54721</v>
      </c>
      <c r="D152" s="4">
        <v>38</v>
      </c>
      <c r="E152" s="4">
        <v>4334</v>
      </c>
      <c r="F152" s="4">
        <v>3</v>
      </c>
      <c r="G152" s="4">
        <v>345742</v>
      </c>
      <c r="H152" s="4">
        <v>27386</v>
      </c>
      <c r="I152" s="4">
        <v>12624840</v>
      </c>
    </row>
    <row r="153" spans="1:9" x14ac:dyDescent="0.35">
      <c r="A153" s="3">
        <v>151</v>
      </c>
      <c r="B153" s="3" t="s">
        <v>153</v>
      </c>
      <c r="C153" s="4">
        <v>51220</v>
      </c>
      <c r="D153" s="4">
        <v>172</v>
      </c>
      <c r="E153" s="4">
        <v>515157</v>
      </c>
      <c r="F153" s="4">
        <v>1730</v>
      </c>
      <c r="G153" s="4"/>
      <c r="H153" s="4"/>
      <c r="I153" s="4">
        <v>99426</v>
      </c>
    </row>
    <row r="154" spans="1:9" x14ac:dyDescent="0.35">
      <c r="A154" s="3">
        <v>152</v>
      </c>
      <c r="B154" s="3" t="s">
        <v>154</v>
      </c>
      <c r="C154" s="4">
        <v>49051</v>
      </c>
      <c r="D154" s="4">
        <v>307</v>
      </c>
      <c r="E154" s="4">
        <v>21038</v>
      </c>
      <c r="F154" s="4">
        <v>132</v>
      </c>
      <c r="G154" s="4">
        <v>1621909</v>
      </c>
      <c r="H154" s="4">
        <v>695641</v>
      </c>
      <c r="I154" s="4">
        <v>2331533</v>
      </c>
    </row>
    <row r="155" spans="1:9" x14ac:dyDescent="0.35">
      <c r="A155" s="3">
        <v>153</v>
      </c>
      <c r="B155" s="3" t="s">
        <v>155</v>
      </c>
      <c r="C155" s="4">
        <v>48015</v>
      </c>
      <c r="D155" s="4">
        <v>165</v>
      </c>
      <c r="E155" s="4">
        <v>619844</v>
      </c>
      <c r="F155" s="4">
        <v>2130</v>
      </c>
      <c r="G155" s="4">
        <v>249838</v>
      </c>
      <c r="H155" s="4">
        <v>3225256</v>
      </c>
      <c r="I155" s="4">
        <v>77463</v>
      </c>
    </row>
    <row r="156" spans="1:9" x14ac:dyDescent="0.35">
      <c r="A156" s="3">
        <v>154</v>
      </c>
      <c r="B156" s="3" t="s">
        <v>156</v>
      </c>
      <c r="C156" s="4">
        <v>46864</v>
      </c>
      <c r="D156" s="4">
        <v>670</v>
      </c>
      <c r="E156" s="4">
        <v>5043</v>
      </c>
      <c r="F156" s="4">
        <v>72</v>
      </c>
      <c r="G156" s="4">
        <v>249149</v>
      </c>
      <c r="H156" s="4">
        <v>26813</v>
      </c>
      <c r="I156" s="4">
        <v>9292169</v>
      </c>
    </row>
    <row r="157" spans="1:9" x14ac:dyDescent="0.35">
      <c r="A157" s="3">
        <v>155</v>
      </c>
      <c r="B157" s="3" t="s">
        <v>157</v>
      </c>
      <c r="C157" s="4">
        <v>45986</v>
      </c>
      <c r="D157" s="4">
        <v>295</v>
      </c>
      <c r="E157" s="4">
        <v>277812</v>
      </c>
      <c r="F157" s="4">
        <v>1782</v>
      </c>
      <c r="G157" s="4">
        <v>496693</v>
      </c>
      <c r="H157" s="4">
        <v>3000640</v>
      </c>
      <c r="I157" s="4">
        <v>165529</v>
      </c>
    </row>
    <row r="158" spans="1:9" x14ac:dyDescent="0.35">
      <c r="A158" s="3">
        <v>156</v>
      </c>
      <c r="B158" s="3" t="s">
        <v>158</v>
      </c>
      <c r="C158" s="4">
        <v>44224</v>
      </c>
      <c r="D158" s="4">
        <v>292</v>
      </c>
      <c r="E158" s="4">
        <v>410969</v>
      </c>
      <c r="F158" s="4">
        <v>2714</v>
      </c>
      <c r="G158" s="4">
        <v>177885</v>
      </c>
      <c r="H158" s="4">
        <v>1653068</v>
      </c>
      <c r="I158" s="4">
        <v>107609</v>
      </c>
    </row>
    <row r="159" spans="1:9" x14ac:dyDescent="0.35">
      <c r="A159" s="3">
        <v>157</v>
      </c>
      <c r="B159" s="3" t="s">
        <v>159</v>
      </c>
      <c r="C159" s="4">
        <v>43223</v>
      </c>
      <c r="D159" s="4">
        <v>846</v>
      </c>
      <c r="E159" s="4">
        <v>683</v>
      </c>
      <c r="F159" s="4">
        <v>13</v>
      </c>
      <c r="G159" s="4"/>
      <c r="H159" s="4"/>
      <c r="I159" s="4">
        <v>63298550</v>
      </c>
    </row>
    <row r="160" spans="1:9" x14ac:dyDescent="0.35">
      <c r="A160" s="3">
        <v>158</v>
      </c>
      <c r="B160" s="3" t="s">
        <v>160</v>
      </c>
      <c r="C160" s="4">
        <v>43025</v>
      </c>
      <c r="D160" s="4">
        <v>1051</v>
      </c>
      <c r="E160" s="4">
        <v>33752</v>
      </c>
      <c r="F160" s="4">
        <v>824</v>
      </c>
      <c r="G160" s="4">
        <v>358675</v>
      </c>
      <c r="H160" s="4">
        <v>281374</v>
      </c>
      <c r="I160" s="4">
        <v>1274727</v>
      </c>
    </row>
    <row r="161" spans="1:9" x14ac:dyDescent="0.35">
      <c r="A161" s="3">
        <v>159</v>
      </c>
      <c r="B161" s="3" t="s">
        <v>161</v>
      </c>
      <c r="C161" s="4">
        <v>42027</v>
      </c>
      <c r="D161" s="4">
        <v>188</v>
      </c>
      <c r="E161" s="4">
        <v>146815</v>
      </c>
      <c r="F161" s="4">
        <v>657</v>
      </c>
      <c r="G161" s="4">
        <v>176919</v>
      </c>
      <c r="H161" s="4">
        <v>618038</v>
      </c>
      <c r="I161" s="4">
        <v>286259</v>
      </c>
    </row>
    <row r="162" spans="1:9" x14ac:dyDescent="0.35">
      <c r="A162" s="3">
        <v>160</v>
      </c>
      <c r="B162" s="3" t="s">
        <v>162</v>
      </c>
      <c r="C162" s="4">
        <v>39572</v>
      </c>
      <c r="D162" s="4">
        <v>290</v>
      </c>
      <c r="E162" s="4">
        <v>4559</v>
      </c>
      <c r="F162" s="4">
        <v>33</v>
      </c>
      <c r="G162" s="4">
        <v>815204</v>
      </c>
      <c r="H162" s="4">
        <v>93908</v>
      </c>
      <c r="I162" s="4">
        <v>8680837</v>
      </c>
    </row>
    <row r="163" spans="1:9" x14ac:dyDescent="0.35">
      <c r="A163" s="3">
        <v>161</v>
      </c>
      <c r="B163" s="3" t="s">
        <v>163</v>
      </c>
      <c r="C163" s="4">
        <v>38572</v>
      </c>
      <c r="D163" s="4">
        <v>468</v>
      </c>
      <c r="E163" s="4">
        <v>2782</v>
      </c>
      <c r="F163" s="4">
        <v>34</v>
      </c>
      <c r="G163" s="4">
        <v>660107</v>
      </c>
      <c r="H163" s="4">
        <v>47607</v>
      </c>
      <c r="I163" s="4">
        <v>13865691</v>
      </c>
    </row>
    <row r="164" spans="1:9" x14ac:dyDescent="0.35">
      <c r="A164" s="3">
        <v>162</v>
      </c>
      <c r="B164" s="3" t="s">
        <v>164</v>
      </c>
      <c r="C164" s="4">
        <v>38084</v>
      </c>
      <c r="D164" s="4">
        <v>844</v>
      </c>
      <c r="E164" s="4">
        <v>95087</v>
      </c>
      <c r="F164" s="4">
        <v>2107</v>
      </c>
      <c r="G164" s="4">
        <v>257839</v>
      </c>
      <c r="H164" s="4">
        <v>643767</v>
      </c>
      <c r="I164" s="4">
        <v>400516</v>
      </c>
    </row>
    <row r="165" spans="1:9" x14ac:dyDescent="0.35">
      <c r="A165" s="3">
        <v>163</v>
      </c>
      <c r="B165" s="3" t="s">
        <v>165</v>
      </c>
      <c r="C165" s="4">
        <v>38008</v>
      </c>
      <c r="D165" s="4">
        <v>116</v>
      </c>
      <c r="E165" s="4">
        <v>443335</v>
      </c>
      <c r="F165" s="4">
        <v>1353</v>
      </c>
      <c r="G165" s="4">
        <v>150753</v>
      </c>
      <c r="H165" s="4">
        <v>1758422</v>
      </c>
      <c r="I165" s="4">
        <v>85732</v>
      </c>
    </row>
    <row r="166" spans="1:9" x14ac:dyDescent="0.35">
      <c r="A166" s="3">
        <v>164</v>
      </c>
      <c r="B166" s="3" t="s">
        <v>166</v>
      </c>
      <c r="C166" s="4">
        <v>36138</v>
      </c>
      <c r="D166" s="4">
        <v>723</v>
      </c>
      <c r="E166" s="4">
        <v>16610</v>
      </c>
      <c r="F166" s="4">
        <v>332</v>
      </c>
      <c r="G166" s="4">
        <v>431221</v>
      </c>
      <c r="H166" s="4">
        <v>198199</v>
      </c>
      <c r="I166" s="4">
        <v>2175699</v>
      </c>
    </row>
    <row r="167" spans="1:9" x14ac:dyDescent="0.35">
      <c r="A167" s="3">
        <v>165</v>
      </c>
      <c r="B167" s="3" t="s">
        <v>167</v>
      </c>
      <c r="C167" s="4">
        <v>34667</v>
      </c>
      <c r="D167" s="4">
        <v>860</v>
      </c>
      <c r="E167" s="4">
        <v>2968</v>
      </c>
      <c r="F167" s="4">
        <v>74</v>
      </c>
      <c r="G167" s="4">
        <v>132422</v>
      </c>
      <c r="H167" s="4">
        <v>11337</v>
      </c>
      <c r="I167" s="4">
        <v>11680283</v>
      </c>
    </row>
    <row r="168" spans="1:9" x14ac:dyDescent="0.35">
      <c r="A168" s="3">
        <v>166</v>
      </c>
      <c r="B168" s="3" t="s">
        <v>168</v>
      </c>
      <c r="C168" s="4">
        <v>34658</v>
      </c>
      <c r="D168" s="4">
        <v>28</v>
      </c>
      <c r="E168" s="4">
        <v>703959</v>
      </c>
      <c r="F168" s="4">
        <v>569</v>
      </c>
      <c r="G168" s="4">
        <v>778000</v>
      </c>
      <c r="H168" s="4">
        <v>15802409</v>
      </c>
      <c r="I168" s="4">
        <v>49233</v>
      </c>
    </row>
    <row r="169" spans="1:9" x14ac:dyDescent="0.35">
      <c r="A169" s="3">
        <v>167</v>
      </c>
      <c r="B169" s="3" t="s">
        <v>169</v>
      </c>
      <c r="C169" s="4">
        <v>33164</v>
      </c>
      <c r="D169" s="4">
        <v>743</v>
      </c>
      <c r="E169" s="4">
        <v>1544</v>
      </c>
      <c r="F169" s="4">
        <v>35</v>
      </c>
      <c r="G169" s="4">
        <v>804909</v>
      </c>
      <c r="H169" s="4">
        <v>37483</v>
      </c>
      <c r="I169" s="4">
        <v>21473764</v>
      </c>
    </row>
    <row r="170" spans="1:9" x14ac:dyDescent="0.35">
      <c r="A170" s="3">
        <v>168</v>
      </c>
      <c r="B170" s="3" t="s">
        <v>170</v>
      </c>
      <c r="C170" s="4">
        <v>31472</v>
      </c>
      <c r="D170" s="4">
        <v>37</v>
      </c>
      <c r="E170" s="4">
        <v>467797</v>
      </c>
      <c r="F170" s="4">
        <v>550</v>
      </c>
      <c r="G170" s="4">
        <v>222773</v>
      </c>
      <c r="H170" s="4">
        <v>3311280</v>
      </c>
      <c r="I170" s="4">
        <v>67277</v>
      </c>
    </row>
    <row r="171" spans="1:9" x14ac:dyDescent="0.35">
      <c r="A171" s="3">
        <v>169</v>
      </c>
      <c r="B171" s="3" t="s">
        <v>171</v>
      </c>
      <c r="C171" s="4">
        <v>30215</v>
      </c>
      <c r="D171" s="4">
        <v>410</v>
      </c>
      <c r="E171" s="4">
        <v>163225</v>
      </c>
      <c r="F171" s="4">
        <v>2215</v>
      </c>
      <c r="G171" s="4">
        <v>210983</v>
      </c>
      <c r="H171" s="4">
        <v>1139752</v>
      </c>
      <c r="I171" s="4">
        <v>185113</v>
      </c>
    </row>
    <row r="172" spans="1:9" x14ac:dyDescent="0.35">
      <c r="A172" s="3">
        <v>170</v>
      </c>
      <c r="B172" s="3" t="s">
        <v>172</v>
      </c>
      <c r="C172" s="4">
        <v>28036</v>
      </c>
      <c r="D172" s="4">
        <v>163</v>
      </c>
      <c r="E172" s="4">
        <v>2193</v>
      </c>
      <c r="F172" s="4">
        <v>13</v>
      </c>
      <c r="G172" s="4">
        <v>604310</v>
      </c>
      <c r="H172" s="4">
        <v>47268</v>
      </c>
      <c r="I172" s="4">
        <v>12784726</v>
      </c>
    </row>
    <row r="173" spans="1:9" x14ac:dyDescent="0.35">
      <c r="A173" s="3">
        <v>171</v>
      </c>
      <c r="B173" s="3" t="s">
        <v>173</v>
      </c>
      <c r="C173" s="4">
        <v>27673</v>
      </c>
      <c r="D173" s="4">
        <v>123</v>
      </c>
      <c r="E173" s="4">
        <v>41458</v>
      </c>
      <c r="F173" s="4">
        <v>184</v>
      </c>
      <c r="G173" s="4">
        <v>7850</v>
      </c>
      <c r="H173" s="4">
        <v>11760</v>
      </c>
      <c r="I173" s="4">
        <v>667490</v>
      </c>
    </row>
    <row r="174" spans="1:9" x14ac:dyDescent="0.35">
      <c r="A174" s="3">
        <v>172</v>
      </c>
      <c r="B174" s="3" t="s">
        <v>174</v>
      </c>
      <c r="C174" s="4">
        <v>27334</v>
      </c>
      <c r="D174" s="4">
        <v>1361</v>
      </c>
      <c r="E174" s="4">
        <v>1623</v>
      </c>
      <c r="F174" s="4">
        <v>81</v>
      </c>
      <c r="G174" s="4">
        <v>400466</v>
      </c>
      <c r="H174" s="4">
        <v>23778</v>
      </c>
      <c r="I174" s="4">
        <v>16841795</v>
      </c>
    </row>
    <row r="175" spans="1:9" x14ac:dyDescent="0.35">
      <c r="A175" s="3">
        <v>173</v>
      </c>
      <c r="B175" s="3" t="s">
        <v>175</v>
      </c>
      <c r="C175" s="4">
        <v>26547</v>
      </c>
      <c r="D175" s="4">
        <v>65</v>
      </c>
      <c r="E175" s="4">
        <v>225953</v>
      </c>
      <c r="F175" s="4">
        <v>553</v>
      </c>
      <c r="G175" s="4">
        <v>82430</v>
      </c>
      <c r="H175" s="4">
        <v>701598</v>
      </c>
      <c r="I175" s="4">
        <v>117489</v>
      </c>
    </row>
    <row r="176" spans="1:9" x14ac:dyDescent="0.35">
      <c r="A176" s="3">
        <v>174</v>
      </c>
      <c r="B176" s="3" t="s">
        <v>176</v>
      </c>
      <c r="C176" s="4">
        <v>26185</v>
      </c>
      <c r="D176" s="4">
        <v>128</v>
      </c>
      <c r="E176" s="4">
        <v>768226</v>
      </c>
      <c r="F176" s="4">
        <v>3755</v>
      </c>
      <c r="G176" s="4">
        <v>196855</v>
      </c>
      <c r="H176" s="4">
        <v>5775414</v>
      </c>
      <c r="I176" s="4">
        <v>34085</v>
      </c>
    </row>
    <row r="177" spans="1:9" x14ac:dyDescent="0.35">
      <c r="A177" s="3">
        <v>175</v>
      </c>
      <c r="B177" s="3" t="s">
        <v>177</v>
      </c>
      <c r="C177" s="4">
        <v>25954</v>
      </c>
      <c r="D177" s="4">
        <v>199</v>
      </c>
      <c r="E177" s="4">
        <v>35989</v>
      </c>
      <c r="F177" s="4">
        <v>276</v>
      </c>
      <c r="G177" s="4"/>
      <c r="H177" s="4"/>
      <c r="I177" s="4">
        <v>721159</v>
      </c>
    </row>
    <row r="178" spans="1:9" x14ac:dyDescent="0.35">
      <c r="A178" s="3">
        <v>176</v>
      </c>
      <c r="B178" s="3" t="s">
        <v>178</v>
      </c>
      <c r="C178" s="4">
        <v>25375</v>
      </c>
      <c r="D178" s="4">
        <v>386</v>
      </c>
      <c r="E178" s="4">
        <v>4377</v>
      </c>
      <c r="F178" s="4">
        <v>67</v>
      </c>
      <c r="G178" s="4">
        <v>347815</v>
      </c>
      <c r="H178" s="4">
        <v>59991</v>
      </c>
      <c r="I178" s="4">
        <v>5797805</v>
      </c>
    </row>
    <row r="179" spans="1:9" x14ac:dyDescent="0.35">
      <c r="A179" s="3">
        <v>177</v>
      </c>
      <c r="B179" s="3" t="s">
        <v>179</v>
      </c>
      <c r="C179" s="4">
        <v>23460</v>
      </c>
      <c r="D179" s="4">
        <v>138</v>
      </c>
      <c r="E179" s="4">
        <v>17131</v>
      </c>
      <c r="F179" s="4">
        <v>101</v>
      </c>
      <c r="G179" s="4">
        <v>278529</v>
      </c>
      <c r="H179" s="4">
        <v>203391</v>
      </c>
      <c r="I179" s="4">
        <v>1369429</v>
      </c>
    </row>
    <row r="180" spans="1:9" x14ac:dyDescent="0.35">
      <c r="A180" s="3">
        <v>178</v>
      </c>
      <c r="B180" s="3" t="s">
        <v>180</v>
      </c>
      <c r="C180" s="4">
        <v>22114</v>
      </c>
      <c r="D180" s="4">
        <v>400</v>
      </c>
      <c r="E180" s="4">
        <v>1001</v>
      </c>
      <c r="F180" s="4">
        <v>18</v>
      </c>
      <c r="G180" s="4">
        <v>248995</v>
      </c>
      <c r="H180" s="4">
        <v>11265</v>
      </c>
      <c r="I180" s="4">
        <v>22102838</v>
      </c>
    </row>
    <row r="181" spans="1:9" x14ac:dyDescent="0.35">
      <c r="A181" s="3">
        <v>179</v>
      </c>
      <c r="B181" s="3" t="s">
        <v>181</v>
      </c>
      <c r="C181" s="4">
        <v>21574</v>
      </c>
      <c r="D181" s="4">
        <v>94</v>
      </c>
      <c r="E181" s="4">
        <v>562013</v>
      </c>
      <c r="F181" s="4">
        <v>2449</v>
      </c>
      <c r="G181" s="4">
        <v>112457</v>
      </c>
      <c r="H181" s="4">
        <v>2929559</v>
      </c>
      <c r="I181" s="4">
        <v>38387</v>
      </c>
    </row>
    <row r="182" spans="1:9" x14ac:dyDescent="0.35">
      <c r="A182" s="3">
        <v>180</v>
      </c>
      <c r="B182" s="3" t="s">
        <v>182</v>
      </c>
      <c r="C182" s="4">
        <v>20550</v>
      </c>
      <c r="D182" s="4">
        <v>113</v>
      </c>
      <c r="E182" s="4">
        <v>609720</v>
      </c>
      <c r="F182" s="4">
        <v>3353</v>
      </c>
      <c r="G182" s="4">
        <v>534283</v>
      </c>
      <c r="H182" s="4">
        <v>15852213</v>
      </c>
      <c r="I182" s="4">
        <v>33704</v>
      </c>
    </row>
    <row r="183" spans="1:9" x14ac:dyDescent="0.35">
      <c r="A183" s="3">
        <v>181</v>
      </c>
      <c r="B183" s="3" t="s">
        <v>183</v>
      </c>
      <c r="C183" s="4">
        <v>19693</v>
      </c>
      <c r="D183" s="4">
        <v>238</v>
      </c>
      <c r="E183" s="4">
        <v>173545</v>
      </c>
      <c r="F183" s="4">
        <v>2097</v>
      </c>
      <c r="G183" s="4">
        <v>182981</v>
      </c>
      <c r="H183" s="4">
        <v>1612523</v>
      </c>
      <c r="I183" s="4">
        <v>113475</v>
      </c>
    </row>
    <row r="184" spans="1:9" x14ac:dyDescent="0.35">
      <c r="A184" s="3">
        <v>182</v>
      </c>
      <c r="B184" s="3" t="s">
        <v>184</v>
      </c>
      <c r="C184" s="4">
        <v>18860</v>
      </c>
      <c r="D184" s="4">
        <v>165</v>
      </c>
      <c r="E184" s="4">
        <v>304493</v>
      </c>
      <c r="F184" s="4">
        <v>2664</v>
      </c>
      <c r="G184" s="4">
        <v>1029558</v>
      </c>
      <c r="H184" s="4">
        <v>16622128</v>
      </c>
      <c r="I184" s="4">
        <v>61939</v>
      </c>
    </row>
    <row r="185" spans="1:9" x14ac:dyDescent="0.35">
      <c r="A185" s="3">
        <v>183</v>
      </c>
      <c r="B185" s="3" t="s">
        <v>185</v>
      </c>
      <c r="C185" s="4">
        <v>18819</v>
      </c>
      <c r="D185" s="4">
        <v>147</v>
      </c>
      <c r="E185" s="4">
        <v>1620</v>
      </c>
      <c r="F185" s="4">
        <v>13</v>
      </c>
      <c r="G185" s="4">
        <v>410280</v>
      </c>
      <c r="H185" s="4">
        <v>35313</v>
      </c>
      <c r="I185" s="4">
        <v>11618511</v>
      </c>
    </row>
    <row r="186" spans="1:9" x14ac:dyDescent="0.35">
      <c r="A186" s="3">
        <v>184</v>
      </c>
      <c r="B186" s="3" t="s">
        <v>186</v>
      </c>
      <c r="C186" s="4">
        <v>18491</v>
      </c>
      <c r="D186" s="4">
        <v>225</v>
      </c>
      <c r="E186" s="4">
        <v>2728</v>
      </c>
      <c r="F186" s="4">
        <v>33</v>
      </c>
      <c r="G186" s="4"/>
      <c r="H186" s="4"/>
      <c r="I186" s="4">
        <v>6779100</v>
      </c>
    </row>
    <row r="187" spans="1:9" x14ac:dyDescent="0.35">
      <c r="A187" s="3">
        <v>185</v>
      </c>
      <c r="B187" s="3" t="s">
        <v>187</v>
      </c>
      <c r="C187" s="4">
        <v>17786</v>
      </c>
      <c r="D187" s="4">
        <v>125</v>
      </c>
      <c r="E187" s="4">
        <v>1786</v>
      </c>
      <c r="F187" s="4">
        <v>13</v>
      </c>
      <c r="G187" s="4"/>
      <c r="H187" s="4"/>
      <c r="I187" s="4">
        <v>9957464</v>
      </c>
    </row>
    <row r="188" spans="1:9" x14ac:dyDescent="0.35">
      <c r="A188" s="3">
        <v>186</v>
      </c>
      <c r="B188" s="3" t="s">
        <v>188</v>
      </c>
      <c r="C188" s="4">
        <v>17229</v>
      </c>
      <c r="D188" s="4">
        <v>183</v>
      </c>
      <c r="E188" s="4">
        <v>11512</v>
      </c>
      <c r="F188" s="4">
        <v>122</v>
      </c>
      <c r="G188" s="4">
        <v>365697</v>
      </c>
      <c r="H188" s="4">
        <v>244342</v>
      </c>
      <c r="I188" s="4">
        <v>1496662</v>
      </c>
    </row>
    <row r="189" spans="1:9" x14ac:dyDescent="0.35">
      <c r="A189" s="3">
        <v>187</v>
      </c>
      <c r="B189" s="3" t="s">
        <v>189</v>
      </c>
      <c r="C189" s="4">
        <v>17181</v>
      </c>
      <c r="D189" s="4">
        <v>67</v>
      </c>
      <c r="E189" s="4">
        <v>431868</v>
      </c>
      <c r="F189" s="4">
        <v>1684</v>
      </c>
      <c r="G189" s="4">
        <v>78646</v>
      </c>
      <c r="H189" s="4">
        <v>1976875</v>
      </c>
      <c r="I189" s="4">
        <v>39783</v>
      </c>
    </row>
    <row r="190" spans="1:9" x14ac:dyDescent="0.35">
      <c r="A190" s="3">
        <v>188</v>
      </c>
      <c r="B190" s="3" t="s">
        <v>190</v>
      </c>
      <c r="C190" s="4">
        <v>17006</v>
      </c>
      <c r="D190" s="4">
        <v>31</v>
      </c>
      <c r="E190" s="4">
        <v>84089</v>
      </c>
      <c r="F190" s="4">
        <v>153</v>
      </c>
      <c r="G190" s="4">
        <v>187397</v>
      </c>
      <c r="H190" s="4">
        <v>926612</v>
      </c>
      <c r="I190" s="4">
        <v>202239</v>
      </c>
    </row>
    <row r="191" spans="1:9" x14ac:dyDescent="0.35">
      <c r="A191" s="3">
        <v>189</v>
      </c>
      <c r="B191" s="3" t="s">
        <v>191</v>
      </c>
      <c r="C191" s="4">
        <v>16950</v>
      </c>
      <c r="D191" s="4">
        <v>13</v>
      </c>
      <c r="E191" s="4">
        <v>157310</v>
      </c>
      <c r="F191" s="4">
        <v>121</v>
      </c>
      <c r="G191" s="4">
        <v>535009</v>
      </c>
      <c r="H191" s="4">
        <v>4965327</v>
      </c>
      <c r="I191" s="4">
        <v>107749</v>
      </c>
    </row>
    <row r="192" spans="1:9" x14ac:dyDescent="0.35">
      <c r="A192" s="3">
        <v>190</v>
      </c>
      <c r="B192" s="3" t="s">
        <v>192</v>
      </c>
      <c r="C192" s="4">
        <v>16138</v>
      </c>
      <c r="D192" s="4">
        <v>17</v>
      </c>
      <c r="E192" s="4">
        <v>268711</v>
      </c>
      <c r="F192" s="4">
        <v>283</v>
      </c>
      <c r="G192" s="4"/>
      <c r="H192" s="4"/>
      <c r="I192" s="4">
        <v>60057</v>
      </c>
    </row>
    <row r="193" spans="1:9" x14ac:dyDescent="0.35">
      <c r="A193" s="3">
        <v>191</v>
      </c>
      <c r="B193" s="3" t="s">
        <v>193</v>
      </c>
      <c r="C193" s="4">
        <v>16038</v>
      </c>
      <c r="D193" s="4">
        <v>74</v>
      </c>
      <c r="E193" s="4">
        <v>221691</v>
      </c>
      <c r="F193" s="4">
        <v>1023</v>
      </c>
      <c r="G193" s="4">
        <v>229344</v>
      </c>
      <c r="H193" s="4">
        <v>3170187</v>
      </c>
      <c r="I193" s="4">
        <v>72344</v>
      </c>
    </row>
    <row r="194" spans="1:9" x14ac:dyDescent="0.35">
      <c r="A194" s="3">
        <v>192</v>
      </c>
      <c r="B194" s="3" t="s">
        <v>194</v>
      </c>
      <c r="C194" s="4">
        <v>15690</v>
      </c>
      <c r="D194" s="4">
        <v>189</v>
      </c>
      <c r="E194" s="4">
        <v>15441</v>
      </c>
      <c r="F194" s="4">
        <v>186</v>
      </c>
      <c r="G194" s="4">
        <v>305941</v>
      </c>
      <c r="H194" s="4">
        <v>301094</v>
      </c>
      <c r="I194" s="4">
        <v>1016097</v>
      </c>
    </row>
    <row r="195" spans="1:9" x14ac:dyDescent="0.35">
      <c r="A195" s="3">
        <v>193</v>
      </c>
      <c r="B195" s="3" t="s">
        <v>195</v>
      </c>
      <c r="C195" s="4">
        <v>15440</v>
      </c>
      <c r="D195" s="4">
        <v>113</v>
      </c>
      <c r="E195" s="4">
        <v>3078</v>
      </c>
      <c r="F195" s="4">
        <v>23</v>
      </c>
      <c r="G195" s="4">
        <v>81294</v>
      </c>
      <c r="H195" s="4">
        <v>16205</v>
      </c>
      <c r="I195" s="4">
        <v>5016678</v>
      </c>
    </row>
    <row r="196" spans="1:9" x14ac:dyDescent="0.35">
      <c r="A196" s="3">
        <v>194</v>
      </c>
      <c r="B196" s="3" t="s">
        <v>196</v>
      </c>
      <c r="C196" s="4">
        <v>12626</v>
      </c>
      <c r="D196" s="4">
        <v>372</v>
      </c>
      <c r="E196" s="4">
        <v>4935</v>
      </c>
      <c r="F196" s="4">
        <v>145</v>
      </c>
      <c r="G196" s="4">
        <v>155686</v>
      </c>
      <c r="H196" s="4">
        <v>60851</v>
      </c>
      <c r="I196" s="4">
        <v>2558482</v>
      </c>
    </row>
    <row r="197" spans="1:9" x14ac:dyDescent="0.35">
      <c r="A197" s="3">
        <v>195</v>
      </c>
      <c r="B197" s="3" t="s">
        <v>197</v>
      </c>
      <c r="C197" s="4">
        <v>12324</v>
      </c>
      <c r="D197" s="4">
        <v>63</v>
      </c>
      <c r="E197" s="4">
        <v>310194</v>
      </c>
      <c r="F197" s="4">
        <v>1586</v>
      </c>
      <c r="G197" s="4">
        <v>112382</v>
      </c>
      <c r="H197" s="4">
        <v>2828643</v>
      </c>
      <c r="I197" s="4">
        <v>39730</v>
      </c>
    </row>
    <row r="198" spans="1:9" x14ac:dyDescent="0.35">
      <c r="A198" s="3">
        <v>196</v>
      </c>
      <c r="B198" s="3" t="s">
        <v>198</v>
      </c>
      <c r="C198" s="4">
        <v>12019</v>
      </c>
      <c r="D198" s="4">
        <v>14</v>
      </c>
      <c r="E198" s="4">
        <v>37346</v>
      </c>
      <c r="F198" s="4">
        <v>44</v>
      </c>
      <c r="G198" s="4">
        <v>24976</v>
      </c>
      <c r="H198" s="4">
        <v>77606</v>
      </c>
      <c r="I198" s="4">
        <v>321832</v>
      </c>
    </row>
    <row r="199" spans="1:9" x14ac:dyDescent="0.35">
      <c r="A199" s="3">
        <v>197</v>
      </c>
      <c r="B199" s="3" t="s">
        <v>199</v>
      </c>
      <c r="C199" s="4">
        <v>11971</v>
      </c>
      <c r="D199" s="4">
        <v>21</v>
      </c>
      <c r="E199" s="4">
        <v>210117</v>
      </c>
      <c r="F199" s="4">
        <v>369</v>
      </c>
      <c r="G199" s="4">
        <v>164926</v>
      </c>
      <c r="H199" s="4">
        <v>2894810</v>
      </c>
      <c r="I199" s="4">
        <v>56973</v>
      </c>
    </row>
    <row r="200" spans="1:9" x14ac:dyDescent="0.35">
      <c r="A200" s="3">
        <v>198</v>
      </c>
      <c r="B200" s="3" t="s">
        <v>200</v>
      </c>
      <c r="C200" s="4">
        <v>11945</v>
      </c>
      <c r="D200" s="4">
        <v>2159</v>
      </c>
      <c r="E200" s="4">
        <v>383</v>
      </c>
      <c r="F200" s="4">
        <v>69</v>
      </c>
      <c r="G200" s="4">
        <v>329592</v>
      </c>
      <c r="H200" s="4">
        <v>10579</v>
      </c>
      <c r="I200" s="4">
        <v>31154867</v>
      </c>
    </row>
    <row r="201" spans="1:9" x14ac:dyDescent="0.35">
      <c r="A201" s="3">
        <v>199</v>
      </c>
      <c r="B201" s="3" t="s">
        <v>201</v>
      </c>
      <c r="C201" s="4">
        <v>11682</v>
      </c>
      <c r="D201" s="4">
        <v>38</v>
      </c>
      <c r="E201" s="4">
        <v>438398</v>
      </c>
      <c r="F201" s="4">
        <v>1426</v>
      </c>
      <c r="G201" s="4">
        <v>30126</v>
      </c>
      <c r="H201" s="4">
        <v>1130559</v>
      </c>
      <c r="I201" s="4">
        <v>26647</v>
      </c>
    </row>
    <row r="202" spans="1:9" x14ac:dyDescent="0.35">
      <c r="A202" s="3">
        <v>200</v>
      </c>
      <c r="B202" s="3" t="s">
        <v>202</v>
      </c>
      <c r="C202" s="4">
        <v>11051</v>
      </c>
      <c r="D202" s="4">
        <v>92</v>
      </c>
      <c r="E202" s="4">
        <v>251353</v>
      </c>
      <c r="F202" s="4">
        <v>2093</v>
      </c>
      <c r="G202" s="4">
        <v>62056</v>
      </c>
      <c r="H202" s="4">
        <v>1411454</v>
      </c>
      <c r="I202" s="4">
        <v>43966</v>
      </c>
    </row>
    <row r="203" spans="1:9" x14ac:dyDescent="0.35">
      <c r="A203" s="3">
        <v>201</v>
      </c>
      <c r="B203" s="3" t="s">
        <v>203</v>
      </c>
      <c r="C203" s="4">
        <v>10189</v>
      </c>
      <c r="D203" s="4">
        <v>103</v>
      </c>
      <c r="E203" s="4">
        <v>2782</v>
      </c>
      <c r="F203" s="4">
        <v>28</v>
      </c>
      <c r="G203" s="4">
        <v>23693</v>
      </c>
      <c r="H203" s="4">
        <v>6470</v>
      </c>
      <c r="I203" s="4">
        <v>3662244</v>
      </c>
    </row>
    <row r="204" spans="1:9" x14ac:dyDescent="0.35">
      <c r="A204" s="3">
        <v>202</v>
      </c>
      <c r="B204" s="3" t="s">
        <v>204</v>
      </c>
      <c r="C204" s="4">
        <v>9931</v>
      </c>
      <c r="D204" s="4">
        <v>312</v>
      </c>
      <c r="E204" s="4">
        <v>381</v>
      </c>
      <c r="F204" s="4">
        <v>12</v>
      </c>
      <c r="G204" s="4">
        <v>254538</v>
      </c>
      <c r="H204" s="4">
        <v>9759</v>
      </c>
      <c r="I204" s="4">
        <v>26083660</v>
      </c>
    </row>
    <row r="205" spans="1:9" x14ac:dyDescent="0.35">
      <c r="A205" s="3">
        <v>203</v>
      </c>
      <c r="B205" s="3" t="s">
        <v>205</v>
      </c>
      <c r="C205" s="4">
        <v>9674</v>
      </c>
      <c r="D205" s="4">
        <v>124</v>
      </c>
      <c r="E205" s="4">
        <v>86723</v>
      </c>
      <c r="F205" s="4">
        <v>1112</v>
      </c>
      <c r="G205" s="4">
        <v>114197</v>
      </c>
      <c r="H205" s="4">
        <v>1023720</v>
      </c>
      <c r="I205" s="4">
        <v>111551</v>
      </c>
    </row>
    <row r="206" spans="1:9" x14ac:dyDescent="0.35">
      <c r="A206" s="3">
        <v>204</v>
      </c>
      <c r="B206" s="3" t="s">
        <v>206</v>
      </c>
      <c r="C206" s="4">
        <v>9614</v>
      </c>
      <c r="D206" s="4">
        <v>177</v>
      </c>
      <c r="E206" s="4">
        <v>4659</v>
      </c>
      <c r="F206" s="4">
        <v>86</v>
      </c>
      <c r="G206" s="4">
        <v>145231</v>
      </c>
      <c r="H206" s="4">
        <v>70385</v>
      </c>
      <c r="I206" s="4">
        <v>2063367</v>
      </c>
    </row>
    <row r="207" spans="1:9" x14ac:dyDescent="0.35">
      <c r="A207" s="3">
        <v>205</v>
      </c>
      <c r="B207" s="3" t="s">
        <v>207</v>
      </c>
      <c r="C207" s="4">
        <v>9109</v>
      </c>
      <c r="D207" s="4">
        <v>161</v>
      </c>
      <c r="E207" s="4">
        <v>10038</v>
      </c>
      <c r="F207" s="4">
        <v>177</v>
      </c>
      <c r="G207" s="4"/>
      <c r="H207" s="4"/>
      <c r="I207" s="4">
        <v>907419</v>
      </c>
    </row>
    <row r="208" spans="1:9" x14ac:dyDescent="0.35">
      <c r="A208" s="3">
        <v>206</v>
      </c>
      <c r="B208" s="3" t="s">
        <v>208</v>
      </c>
      <c r="C208" s="4">
        <v>9106</v>
      </c>
      <c r="D208" s="4">
        <v>146</v>
      </c>
      <c r="E208" s="4">
        <v>91509</v>
      </c>
      <c r="F208" s="4">
        <v>1467</v>
      </c>
      <c r="G208" s="4">
        <v>18901</v>
      </c>
      <c r="H208" s="4">
        <v>189943</v>
      </c>
      <c r="I208" s="4">
        <v>99509</v>
      </c>
    </row>
    <row r="209" spans="1:9" x14ac:dyDescent="0.35">
      <c r="A209" s="3">
        <v>207</v>
      </c>
      <c r="B209" s="3" t="s">
        <v>209</v>
      </c>
      <c r="C209" s="4">
        <v>8090</v>
      </c>
      <c r="D209" s="4">
        <v>295</v>
      </c>
      <c r="E209" s="4">
        <v>1525</v>
      </c>
      <c r="F209" s="4">
        <v>56</v>
      </c>
      <c r="G209" s="4">
        <v>139824</v>
      </c>
      <c r="H209" s="4">
        <v>26356</v>
      </c>
      <c r="I209" s="4">
        <v>5305117</v>
      </c>
    </row>
    <row r="210" spans="1:9" x14ac:dyDescent="0.35">
      <c r="A210" s="3">
        <v>208</v>
      </c>
      <c r="B210" s="3" t="s">
        <v>210</v>
      </c>
      <c r="C210" s="4">
        <v>7779</v>
      </c>
      <c r="D210" s="4">
        <v>126</v>
      </c>
      <c r="E210" s="4">
        <v>937</v>
      </c>
      <c r="F210" s="4">
        <v>15</v>
      </c>
      <c r="G210" s="4">
        <v>259958</v>
      </c>
      <c r="H210" s="4">
        <v>31296</v>
      </c>
      <c r="I210" s="4">
        <v>8306436</v>
      </c>
    </row>
    <row r="211" spans="1:9" x14ac:dyDescent="0.35">
      <c r="A211" s="3">
        <v>209</v>
      </c>
      <c r="B211" s="3" t="s">
        <v>211</v>
      </c>
      <c r="C211" s="4">
        <v>7701</v>
      </c>
      <c r="D211" s="4">
        <v>194</v>
      </c>
      <c r="E211" s="4">
        <v>442</v>
      </c>
      <c r="F211" s="4">
        <v>11</v>
      </c>
      <c r="G211" s="4">
        <v>191341</v>
      </c>
      <c r="H211" s="4">
        <v>10988</v>
      </c>
      <c r="I211" s="4">
        <v>17413580</v>
      </c>
    </row>
    <row r="212" spans="1:9" x14ac:dyDescent="0.35">
      <c r="A212" s="3">
        <v>210</v>
      </c>
      <c r="B212" s="3" t="s">
        <v>212</v>
      </c>
      <c r="C212" s="4">
        <v>7392</v>
      </c>
      <c r="D212" s="4">
        <v>64</v>
      </c>
      <c r="E212" s="4">
        <v>241600</v>
      </c>
      <c r="F212" s="4">
        <v>2092</v>
      </c>
      <c r="G212" s="4">
        <v>107339</v>
      </c>
      <c r="H212" s="4">
        <v>3508269</v>
      </c>
      <c r="I212" s="4">
        <v>30596</v>
      </c>
    </row>
    <row r="213" spans="1:9" x14ac:dyDescent="0.35">
      <c r="A213" s="3">
        <v>211</v>
      </c>
      <c r="B213" s="3" t="s">
        <v>213</v>
      </c>
      <c r="C213" s="4">
        <v>7203</v>
      </c>
      <c r="D213" s="4">
        <v>2</v>
      </c>
      <c r="E213" s="4">
        <v>409937</v>
      </c>
      <c r="F213" s="4">
        <v>114</v>
      </c>
      <c r="G213" s="4">
        <v>19690</v>
      </c>
      <c r="H213" s="4">
        <v>1120596</v>
      </c>
      <c r="I213" s="4">
        <v>17571</v>
      </c>
    </row>
    <row r="214" spans="1:9" x14ac:dyDescent="0.35">
      <c r="A214" s="3">
        <v>212</v>
      </c>
      <c r="B214" s="3" t="s">
        <v>214</v>
      </c>
      <c r="C214" s="4">
        <v>6778</v>
      </c>
      <c r="D214" s="4">
        <v>80</v>
      </c>
      <c r="E214" s="4">
        <v>29770</v>
      </c>
      <c r="F214" s="4">
        <v>351</v>
      </c>
      <c r="G214" s="4">
        <v>29600</v>
      </c>
      <c r="H214" s="4">
        <v>130008</v>
      </c>
      <c r="I214" s="4">
        <v>227679</v>
      </c>
    </row>
    <row r="215" spans="1:9" x14ac:dyDescent="0.35">
      <c r="A215" s="3">
        <v>213</v>
      </c>
      <c r="B215" s="3" t="s">
        <v>215</v>
      </c>
      <c r="C215" s="4">
        <v>6752</v>
      </c>
      <c r="D215" s="4">
        <v>40</v>
      </c>
      <c r="E215" s="4">
        <v>169900</v>
      </c>
      <c r="F215" s="4">
        <v>1007</v>
      </c>
      <c r="G215" s="4">
        <v>616788</v>
      </c>
      <c r="H215" s="4">
        <v>15520193</v>
      </c>
      <c r="I215" s="4">
        <v>39741</v>
      </c>
    </row>
    <row r="216" spans="1:9" x14ac:dyDescent="0.35">
      <c r="A216" s="3">
        <v>214</v>
      </c>
      <c r="B216" s="3" t="s">
        <v>216</v>
      </c>
      <c r="C216" s="4">
        <v>6607</v>
      </c>
      <c r="D216" s="4">
        <v>48</v>
      </c>
      <c r="E216" s="4">
        <v>122645</v>
      </c>
      <c r="F216" s="4">
        <v>891</v>
      </c>
      <c r="G216" s="4">
        <v>126958</v>
      </c>
      <c r="H216" s="4">
        <v>2356704</v>
      </c>
      <c r="I216" s="4">
        <v>53871</v>
      </c>
    </row>
    <row r="217" spans="1:9" x14ac:dyDescent="0.35">
      <c r="A217" s="3">
        <v>215</v>
      </c>
      <c r="B217" s="3" t="s">
        <v>217</v>
      </c>
      <c r="C217" s="4">
        <v>6290</v>
      </c>
      <c r="D217" s="4" t="s">
        <v>11</v>
      </c>
      <c r="E217" s="4">
        <v>344979</v>
      </c>
      <c r="F217" s="4">
        <v>548</v>
      </c>
      <c r="G217" s="4">
        <v>71434</v>
      </c>
      <c r="H217" s="4">
        <v>3917841</v>
      </c>
      <c r="I217" s="4">
        <v>18233</v>
      </c>
    </row>
    <row r="218" spans="1:9" x14ac:dyDescent="0.35">
      <c r="A218" s="3">
        <v>216</v>
      </c>
      <c r="B218" s="3" t="s">
        <v>218</v>
      </c>
      <c r="C218" s="4">
        <v>5507</v>
      </c>
      <c r="D218" s="4">
        <v>6</v>
      </c>
      <c r="E218" s="4">
        <v>553746</v>
      </c>
      <c r="F218" s="4">
        <v>603</v>
      </c>
      <c r="G218" s="4">
        <v>78646</v>
      </c>
      <c r="H218" s="4">
        <v>7908095</v>
      </c>
      <c r="I218" s="4">
        <v>9945</v>
      </c>
    </row>
    <row r="219" spans="1:9" x14ac:dyDescent="0.35">
      <c r="A219" s="3">
        <v>217</v>
      </c>
      <c r="B219" s="3" t="s">
        <v>219</v>
      </c>
      <c r="C219" s="4">
        <v>5393</v>
      </c>
      <c r="D219" s="4">
        <v>1</v>
      </c>
      <c r="E219" s="4">
        <v>494635</v>
      </c>
      <c r="F219" s="4">
        <v>92</v>
      </c>
      <c r="G219" s="4">
        <v>20509</v>
      </c>
      <c r="H219" s="4">
        <v>1881042</v>
      </c>
      <c r="I219" s="4">
        <v>10903</v>
      </c>
    </row>
    <row r="220" spans="1:9" x14ac:dyDescent="0.35">
      <c r="A220" s="3">
        <v>218</v>
      </c>
      <c r="B220" s="3" t="s">
        <v>220</v>
      </c>
      <c r="C220" s="4">
        <v>5085</v>
      </c>
      <c r="D220" s="4">
        <v>24</v>
      </c>
      <c r="E220" s="4">
        <v>41201</v>
      </c>
      <c r="F220" s="4">
        <v>194</v>
      </c>
      <c r="G220" s="4"/>
      <c r="H220" s="4"/>
      <c r="I220" s="4">
        <v>123419</v>
      </c>
    </row>
    <row r="221" spans="1:9" x14ac:dyDescent="0.35">
      <c r="A221" s="3">
        <v>219</v>
      </c>
      <c r="B221" s="3" t="s">
        <v>221</v>
      </c>
      <c r="C221" s="4">
        <v>3904</v>
      </c>
      <c r="D221" s="4">
        <v>12</v>
      </c>
      <c r="E221" s="4">
        <v>256336</v>
      </c>
      <c r="F221" s="4">
        <v>788</v>
      </c>
      <c r="G221" s="4">
        <v>51382</v>
      </c>
      <c r="H221" s="4">
        <v>3373736</v>
      </c>
      <c r="I221" s="4">
        <v>15230</v>
      </c>
    </row>
    <row r="222" spans="1:9" x14ac:dyDescent="0.35">
      <c r="A222" s="3">
        <v>220</v>
      </c>
      <c r="B222" s="3" t="s">
        <v>222</v>
      </c>
      <c r="C222" s="4">
        <v>3550</v>
      </c>
      <c r="D222" s="4">
        <v>8</v>
      </c>
      <c r="E222" s="4">
        <v>323256</v>
      </c>
      <c r="F222" s="4">
        <v>728</v>
      </c>
      <c r="G222" s="4">
        <v>20508</v>
      </c>
      <c r="H222" s="4">
        <v>1867419</v>
      </c>
      <c r="I222" s="4">
        <v>10982</v>
      </c>
    </row>
    <row r="223" spans="1:9" x14ac:dyDescent="0.35">
      <c r="A223" s="3">
        <v>221</v>
      </c>
      <c r="B223" s="3" t="s">
        <v>223</v>
      </c>
      <c r="C223" s="4">
        <v>3452</v>
      </c>
      <c r="D223" s="4">
        <v>2</v>
      </c>
      <c r="E223" s="4">
        <v>599410</v>
      </c>
      <c r="F223" s="4">
        <v>347</v>
      </c>
      <c r="G223" s="4">
        <v>25400</v>
      </c>
      <c r="H223" s="4">
        <v>4410488</v>
      </c>
      <c r="I223" s="4">
        <v>5759</v>
      </c>
    </row>
    <row r="224" spans="1:9" x14ac:dyDescent="0.35">
      <c r="A224" s="3">
        <v>222</v>
      </c>
      <c r="B224" s="3" t="s">
        <v>224</v>
      </c>
      <c r="C224" s="4">
        <v>2943</v>
      </c>
      <c r="D224" s="4">
        <v>1</v>
      </c>
      <c r="E224" s="4">
        <v>243909</v>
      </c>
      <c r="F224" s="4">
        <v>83</v>
      </c>
      <c r="G224" s="4"/>
      <c r="H224" s="4"/>
      <c r="I224" s="4">
        <v>12066</v>
      </c>
    </row>
    <row r="225" spans="1:9" x14ac:dyDescent="0.35">
      <c r="A225" s="3">
        <v>223</v>
      </c>
      <c r="B225" s="3" t="s">
        <v>225</v>
      </c>
      <c r="C225" s="4">
        <v>2166</v>
      </c>
      <c r="D225" s="4"/>
      <c r="E225" s="4">
        <v>354211</v>
      </c>
      <c r="F225" s="4"/>
      <c r="G225" s="4"/>
      <c r="H225" s="4"/>
      <c r="I225" s="4">
        <v>6115</v>
      </c>
    </row>
    <row r="226" spans="1:9" x14ac:dyDescent="0.35">
      <c r="A226" s="3">
        <v>224</v>
      </c>
      <c r="B226" s="3" t="s">
        <v>226</v>
      </c>
      <c r="C226" s="4">
        <v>1930</v>
      </c>
      <c r="D226" s="4"/>
      <c r="E226" s="4">
        <v>545352</v>
      </c>
      <c r="F226" s="4"/>
      <c r="G226" s="4">
        <v>8632</v>
      </c>
      <c r="H226" s="4">
        <v>2439107</v>
      </c>
      <c r="I226" s="4">
        <v>3539</v>
      </c>
    </row>
    <row r="227" spans="1:9" x14ac:dyDescent="0.35">
      <c r="A227" s="3">
        <v>225</v>
      </c>
      <c r="B227" s="3" t="s">
        <v>227</v>
      </c>
      <c r="C227" s="4">
        <v>1403</v>
      </c>
      <c r="D227" s="4">
        <v>8</v>
      </c>
      <c r="E227" s="4">
        <v>282578</v>
      </c>
      <c r="F227" s="4">
        <v>1611</v>
      </c>
      <c r="G227" s="4">
        <v>17762</v>
      </c>
      <c r="H227" s="4">
        <v>3577442</v>
      </c>
      <c r="I227" s="4">
        <v>4965</v>
      </c>
    </row>
    <row r="228" spans="1:9" x14ac:dyDescent="0.35">
      <c r="A228" s="3">
        <v>226</v>
      </c>
      <c r="B228" s="3" t="s">
        <v>228</v>
      </c>
      <c r="C228" s="4">
        <v>1059</v>
      </c>
      <c r="D228" s="4"/>
      <c r="E228" s="4">
        <v>652898</v>
      </c>
      <c r="F228" s="4"/>
      <c r="G228" s="4"/>
      <c r="H228" s="4"/>
      <c r="I228" s="4">
        <v>1622</v>
      </c>
    </row>
    <row r="229" spans="1:9" x14ac:dyDescent="0.35">
      <c r="A229" s="3">
        <v>227</v>
      </c>
      <c r="B229" s="3" t="s">
        <v>229</v>
      </c>
      <c r="C229" s="4">
        <v>712</v>
      </c>
      <c r="D229" s="4">
        <v>13</v>
      </c>
      <c r="E229" s="4"/>
      <c r="F229" s="4"/>
      <c r="G229" s="4"/>
      <c r="H229" s="4"/>
      <c r="I229" s="4"/>
    </row>
    <row r="230" spans="1:9" x14ac:dyDescent="0.35">
      <c r="A230" s="3">
        <v>228</v>
      </c>
      <c r="B230" s="3" t="s">
        <v>230</v>
      </c>
      <c r="C230" s="4">
        <v>80</v>
      </c>
      <c r="D230" s="4"/>
      <c r="E230" s="4">
        <v>58055</v>
      </c>
      <c r="F230" s="4"/>
      <c r="G230" s="4"/>
      <c r="H230" s="4"/>
      <c r="I230" s="4">
        <v>1378</v>
      </c>
    </row>
    <row r="231" spans="1:9" x14ac:dyDescent="0.35">
      <c r="A231" s="3">
        <v>229</v>
      </c>
      <c r="B231" s="3" t="s">
        <v>231</v>
      </c>
      <c r="C231" s="4">
        <v>29</v>
      </c>
      <c r="D231" s="4"/>
      <c r="E231" s="4">
        <v>36295</v>
      </c>
      <c r="F231" s="4"/>
      <c r="G231" s="4"/>
      <c r="H231" s="4"/>
      <c r="I231" s="4">
        <v>799</v>
      </c>
    </row>
    <row r="232" spans="1:9" x14ac:dyDescent="0.35">
      <c r="A232" s="3">
        <v>230</v>
      </c>
      <c r="B232" s="3" t="s">
        <v>232</v>
      </c>
      <c r="C232" s="4" t="s">
        <v>11</v>
      </c>
      <c r="D232" s="4">
        <v>1</v>
      </c>
      <c r="E232" s="4">
        <v>16</v>
      </c>
      <c r="F232" s="4">
        <v>2</v>
      </c>
      <c r="G232" s="4"/>
      <c r="H232" s="4"/>
      <c r="I232" s="4">
        <v>626161</v>
      </c>
    </row>
    <row r="233" spans="1:9" x14ac:dyDescent="0.35">
      <c r="A233" s="3">
        <v>231</v>
      </c>
      <c r="B233" s="3" t="s">
        <v>233</v>
      </c>
      <c r="C233" s="4">
        <v>9</v>
      </c>
      <c r="D233" s="4">
        <v>2</v>
      </c>
      <c r="E233" s="4"/>
      <c r="F233" s="4"/>
      <c r="G233" s="4"/>
      <c r="H233" s="4"/>
      <c r="I23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4A2EB-CFC3-4D2C-9C1E-C566DCAEA379}">
  <dimension ref="A1:J236"/>
  <sheetViews>
    <sheetView workbookViewId="0">
      <selection sqref="A1:XFD1"/>
    </sheetView>
  </sheetViews>
  <sheetFormatPr baseColWidth="10" defaultRowHeight="14.5" x14ac:dyDescent="0.35"/>
  <cols>
    <col min="2" max="2" width="19" customWidth="1"/>
    <col min="4" max="5" width="11" bestFit="1" customWidth="1"/>
    <col min="6" max="6" width="15.36328125" customWidth="1"/>
    <col min="7" max="7" width="11" bestFit="1" customWidth="1"/>
    <col min="8" max="8" width="11.90625" bestFit="1" customWidth="1"/>
    <col min="9" max="9" width="15.453125" customWidth="1"/>
    <col min="10" max="10" width="11.90625" bestFit="1" customWidth="1"/>
  </cols>
  <sheetData>
    <row r="1" spans="1:10" ht="47.5" customHeight="1" x14ac:dyDescent="0.35">
      <c r="A1" s="19" t="s">
        <v>251</v>
      </c>
      <c r="B1" s="2" t="s">
        <v>252</v>
      </c>
      <c r="C1" s="2" t="s">
        <v>241</v>
      </c>
      <c r="D1" s="2" t="s">
        <v>234</v>
      </c>
      <c r="E1" s="2" t="s">
        <v>235</v>
      </c>
      <c r="F1" s="2" t="s">
        <v>236</v>
      </c>
      <c r="G1" s="2" t="s">
        <v>237</v>
      </c>
      <c r="H1" s="2" t="s">
        <v>238</v>
      </c>
      <c r="I1" s="2" t="s">
        <v>239</v>
      </c>
      <c r="J1" s="2" t="s">
        <v>240</v>
      </c>
    </row>
    <row r="2" spans="1:10" x14ac:dyDescent="0.35">
      <c r="A2" s="5" t="s">
        <v>250</v>
      </c>
      <c r="B2" s="5">
        <v>6</v>
      </c>
      <c r="C2" s="5" t="s">
        <v>247</v>
      </c>
      <c r="D2" s="6">
        <v>12860924</v>
      </c>
      <c r="E2" s="6">
        <v>258892</v>
      </c>
      <c r="F2" s="5"/>
      <c r="G2" s="5"/>
      <c r="H2" s="5"/>
      <c r="I2" s="5"/>
      <c r="J2" s="5"/>
    </row>
    <row r="3" spans="1:10" x14ac:dyDescent="0.35">
      <c r="A3" s="7" t="s">
        <v>247</v>
      </c>
      <c r="B3" s="7">
        <v>1</v>
      </c>
      <c r="C3" s="7" t="s">
        <v>40</v>
      </c>
      <c r="D3" s="8">
        <v>4076463</v>
      </c>
      <c r="E3" s="8">
        <v>102595</v>
      </c>
      <c r="F3" s="8">
        <v>67095</v>
      </c>
      <c r="G3" s="8">
        <v>1689</v>
      </c>
      <c r="H3" s="8">
        <v>26795090</v>
      </c>
      <c r="I3" s="8">
        <v>441027</v>
      </c>
      <c r="J3" s="8">
        <v>60756135</v>
      </c>
    </row>
    <row r="4" spans="1:10" x14ac:dyDescent="0.35">
      <c r="A4" s="7" t="s">
        <v>247</v>
      </c>
      <c r="B4" s="7">
        <v>2</v>
      </c>
      <c r="C4" s="7" t="s">
        <v>64</v>
      </c>
      <c r="D4" s="8">
        <v>1278992</v>
      </c>
      <c r="E4" s="8">
        <v>16303</v>
      </c>
      <c r="F4" s="8">
        <v>33860</v>
      </c>
      <c r="G4" s="8">
        <v>432</v>
      </c>
      <c r="H4" s="8">
        <v>13001033</v>
      </c>
      <c r="I4" s="8">
        <v>344191</v>
      </c>
      <c r="J4" s="8">
        <v>37772756</v>
      </c>
    </row>
    <row r="5" spans="1:10" x14ac:dyDescent="0.35">
      <c r="A5" s="7" t="s">
        <v>247</v>
      </c>
      <c r="B5" s="7">
        <v>3</v>
      </c>
      <c r="C5" s="7" t="s">
        <v>68</v>
      </c>
      <c r="D5" s="8">
        <v>1153361</v>
      </c>
      <c r="E5" s="8">
        <v>29423</v>
      </c>
      <c r="F5" s="8">
        <v>95741</v>
      </c>
      <c r="G5" s="8">
        <v>2442</v>
      </c>
      <c r="H5" s="8">
        <v>5013383</v>
      </c>
      <c r="I5" s="8">
        <v>416164</v>
      </c>
      <c r="J5" s="8">
        <v>12046656</v>
      </c>
    </row>
    <row r="6" spans="1:10" x14ac:dyDescent="0.35">
      <c r="A6" s="7" t="s">
        <v>247</v>
      </c>
      <c r="B6" s="7">
        <v>4</v>
      </c>
      <c r="C6" s="7" t="s">
        <v>91</v>
      </c>
      <c r="D6" s="8">
        <v>516023</v>
      </c>
      <c r="E6" s="8">
        <v>24613</v>
      </c>
      <c r="F6" s="8">
        <v>4861</v>
      </c>
      <c r="G6" s="8">
        <v>232</v>
      </c>
      <c r="H6" s="8">
        <v>3693367</v>
      </c>
      <c r="I6" s="8">
        <v>34792</v>
      </c>
      <c r="J6" s="8">
        <v>106156692</v>
      </c>
    </row>
    <row r="7" spans="1:10" x14ac:dyDescent="0.35">
      <c r="A7" s="7" t="s">
        <v>247</v>
      </c>
      <c r="B7" s="7">
        <v>5</v>
      </c>
      <c r="C7" s="7" t="s">
        <v>93</v>
      </c>
      <c r="D7" s="8">
        <v>507274</v>
      </c>
      <c r="E7" s="8">
        <v>6437</v>
      </c>
      <c r="F7" s="8">
        <v>72048</v>
      </c>
      <c r="G7" s="8">
        <v>914</v>
      </c>
      <c r="H7" s="8">
        <v>2483848</v>
      </c>
      <c r="I7" s="8">
        <v>352782</v>
      </c>
      <c r="J7" s="8">
        <v>7040745</v>
      </c>
    </row>
    <row r="8" spans="1:10" x14ac:dyDescent="0.35">
      <c r="A8" s="7" t="s">
        <v>247</v>
      </c>
      <c r="B8" s="7">
        <v>6</v>
      </c>
      <c r="C8" s="7" t="s">
        <v>95</v>
      </c>
      <c r="D8" s="8">
        <v>501157</v>
      </c>
      <c r="E8" s="8">
        <v>7574</v>
      </c>
      <c r="F8" s="8">
        <v>4148</v>
      </c>
      <c r="G8" s="8">
        <v>63</v>
      </c>
      <c r="H8" s="8">
        <v>5565340</v>
      </c>
      <c r="I8" s="8">
        <v>46066</v>
      </c>
      <c r="J8" s="8">
        <v>120812698</v>
      </c>
    </row>
    <row r="9" spans="1:10" x14ac:dyDescent="0.35">
      <c r="A9" s="7" t="s">
        <v>247</v>
      </c>
      <c r="B9" s="7">
        <v>7</v>
      </c>
      <c r="C9" s="7" t="s">
        <v>96</v>
      </c>
      <c r="D9" s="8">
        <v>494595</v>
      </c>
      <c r="E9" s="8">
        <v>921</v>
      </c>
      <c r="F9" s="8">
        <v>544672</v>
      </c>
      <c r="G9" s="8">
        <v>1014</v>
      </c>
      <c r="H9" s="8">
        <v>1603660</v>
      </c>
      <c r="I9" s="8">
        <v>1766027</v>
      </c>
      <c r="J9" s="8">
        <v>908061</v>
      </c>
    </row>
    <row r="10" spans="1:10" x14ac:dyDescent="0.35">
      <c r="A10" s="7" t="s">
        <v>247</v>
      </c>
      <c r="B10" s="7">
        <v>8</v>
      </c>
      <c r="C10" s="7" t="s">
        <v>103</v>
      </c>
      <c r="D10" s="8">
        <v>349304</v>
      </c>
      <c r="E10" s="8">
        <v>4069</v>
      </c>
      <c r="F10" s="8">
        <v>17940</v>
      </c>
      <c r="G10" s="8">
        <v>209</v>
      </c>
      <c r="H10" s="8">
        <v>4112961</v>
      </c>
      <c r="I10" s="8">
        <v>211244</v>
      </c>
      <c r="J10" s="8">
        <v>19470234</v>
      </c>
    </row>
    <row r="11" spans="1:10" x14ac:dyDescent="0.35">
      <c r="A11" s="7" t="s">
        <v>247</v>
      </c>
      <c r="B11" s="7">
        <v>9</v>
      </c>
      <c r="C11" s="7" t="s">
        <v>104</v>
      </c>
      <c r="D11" s="8">
        <v>344130</v>
      </c>
      <c r="E11" s="8">
        <v>5689</v>
      </c>
      <c r="F11" s="8">
        <v>6122</v>
      </c>
      <c r="G11" s="8">
        <v>101</v>
      </c>
      <c r="H11" s="8">
        <v>3967062</v>
      </c>
      <c r="I11" s="8">
        <v>70569</v>
      </c>
      <c r="J11" s="8">
        <v>56215221</v>
      </c>
    </row>
    <row r="12" spans="1:10" x14ac:dyDescent="0.35">
      <c r="A12" s="7" t="s">
        <v>247</v>
      </c>
      <c r="B12" s="7">
        <v>10</v>
      </c>
      <c r="C12" s="7" t="s">
        <v>107</v>
      </c>
      <c r="D12" s="8">
        <v>330638</v>
      </c>
      <c r="E12" s="8">
        <v>2801</v>
      </c>
      <c r="F12" s="8">
        <v>135443</v>
      </c>
      <c r="G12" s="8">
        <v>1147</v>
      </c>
      <c r="H12" s="8">
        <v>2026898</v>
      </c>
      <c r="I12" s="8">
        <v>830300</v>
      </c>
      <c r="J12" s="8">
        <v>2441162</v>
      </c>
    </row>
    <row r="13" spans="1:10" x14ac:dyDescent="0.35">
      <c r="A13" s="7" t="s">
        <v>247</v>
      </c>
      <c r="B13" s="7">
        <v>11</v>
      </c>
      <c r="C13" s="7" t="s">
        <v>109</v>
      </c>
      <c r="D13" s="8">
        <v>272010</v>
      </c>
      <c r="E13" s="8">
        <v>6881</v>
      </c>
      <c r="F13" s="8">
        <v>5998</v>
      </c>
      <c r="G13" s="8">
        <v>152</v>
      </c>
      <c r="H13" s="8">
        <v>230960</v>
      </c>
      <c r="I13" s="8">
        <v>5093</v>
      </c>
      <c r="J13" s="8">
        <v>45350148</v>
      </c>
    </row>
    <row r="14" spans="1:10" x14ac:dyDescent="0.35">
      <c r="A14" s="7" t="s">
        <v>247</v>
      </c>
      <c r="B14" s="7">
        <v>12</v>
      </c>
      <c r="C14" s="7" t="s">
        <v>110</v>
      </c>
      <c r="D14" s="8">
        <v>267188</v>
      </c>
      <c r="E14" s="8">
        <v>3155</v>
      </c>
      <c r="F14" s="8">
        <v>1233</v>
      </c>
      <c r="G14" s="8">
        <v>15</v>
      </c>
      <c r="H14" s="8">
        <v>5708974</v>
      </c>
      <c r="I14" s="8">
        <v>26339</v>
      </c>
      <c r="J14" s="8">
        <v>216746934</v>
      </c>
    </row>
    <row r="15" spans="1:10" x14ac:dyDescent="0.35">
      <c r="A15" s="7" t="s">
        <v>247</v>
      </c>
      <c r="B15" s="7">
        <v>13</v>
      </c>
      <c r="C15" s="7" t="s">
        <v>111</v>
      </c>
      <c r="D15" s="8">
        <v>266359</v>
      </c>
      <c r="E15" s="8">
        <v>5740</v>
      </c>
      <c r="F15" s="8">
        <v>17373</v>
      </c>
      <c r="G15" s="8">
        <v>374</v>
      </c>
      <c r="H15" s="8">
        <v>2525756</v>
      </c>
      <c r="I15" s="8">
        <v>164744</v>
      </c>
      <c r="J15" s="8">
        <v>15331428</v>
      </c>
    </row>
    <row r="16" spans="1:10" x14ac:dyDescent="0.35">
      <c r="A16" s="7" t="s">
        <v>247</v>
      </c>
      <c r="B16" s="7">
        <v>14</v>
      </c>
      <c r="C16" s="7" t="s">
        <v>114</v>
      </c>
      <c r="D16" s="8">
        <v>233731</v>
      </c>
      <c r="E16" s="8">
        <v>2250</v>
      </c>
      <c r="F16" s="8">
        <v>7064</v>
      </c>
      <c r="G16" s="8">
        <v>68</v>
      </c>
      <c r="H16" s="8">
        <v>1371127</v>
      </c>
      <c r="I16" s="8">
        <v>41437</v>
      </c>
      <c r="J16" s="8">
        <v>33089461</v>
      </c>
    </row>
    <row r="17" spans="1:10" x14ac:dyDescent="0.35">
      <c r="A17" s="7" t="s">
        <v>247</v>
      </c>
      <c r="B17" s="7">
        <v>15</v>
      </c>
      <c r="C17" s="7" t="s">
        <v>123</v>
      </c>
      <c r="D17" s="8">
        <v>172389</v>
      </c>
      <c r="E17" s="8">
        <v>4106</v>
      </c>
      <c r="F17" s="8">
        <v>65451</v>
      </c>
      <c r="G17" s="8">
        <v>1559</v>
      </c>
      <c r="H17" s="8">
        <v>1062663</v>
      </c>
      <c r="I17" s="8">
        <v>403460</v>
      </c>
      <c r="J17" s="8">
        <v>2633874</v>
      </c>
    </row>
    <row r="18" spans="1:10" x14ac:dyDescent="0.35">
      <c r="A18" s="7" t="s">
        <v>247</v>
      </c>
      <c r="B18" s="7">
        <v>16</v>
      </c>
      <c r="C18" s="7" t="s">
        <v>124</v>
      </c>
      <c r="D18" s="8">
        <v>172149</v>
      </c>
      <c r="E18" s="8">
        <v>3632</v>
      </c>
      <c r="F18" s="8">
        <v>3554</v>
      </c>
      <c r="G18" s="8">
        <v>75</v>
      </c>
      <c r="H18" s="8">
        <v>3012408</v>
      </c>
      <c r="I18" s="8">
        <v>62198</v>
      </c>
      <c r="J18" s="8">
        <v>48432863</v>
      </c>
    </row>
    <row r="19" spans="1:10" x14ac:dyDescent="0.35">
      <c r="A19" s="7" t="s">
        <v>247</v>
      </c>
      <c r="B19" s="7">
        <v>17</v>
      </c>
      <c r="C19" s="7" t="s">
        <v>125</v>
      </c>
      <c r="D19" s="8">
        <v>171889</v>
      </c>
      <c r="E19" s="8">
        <v>1462</v>
      </c>
      <c r="F19" s="8">
        <v>5306</v>
      </c>
      <c r="G19" s="8">
        <v>45</v>
      </c>
      <c r="H19" s="8">
        <v>2541625</v>
      </c>
      <c r="I19" s="8">
        <v>78456</v>
      </c>
      <c r="J19" s="8">
        <v>32395450</v>
      </c>
    </row>
    <row r="20" spans="1:10" x14ac:dyDescent="0.35">
      <c r="A20" s="7" t="s">
        <v>247</v>
      </c>
      <c r="B20" s="7">
        <v>18</v>
      </c>
      <c r="C20" s="7" t="s">
        <v>128</v>
      </c>
      <c r="D20" s="8">
        <v>133518</v>
      </c>
      <c r="E20" s="8">
        <v>1468</v>
      </c>
      <c r="F20" s="8">
        <v>9817</v>
      </c>
      <c r="G20" s="8">
        <v>108</v>
      </c>
      <c r="H20" s="8">
        <v>6021981</v>
      </c>
      <c r="I20" s="8">
        <v>442778</v>
      </c>
      <c r="J20" s="8">
        <v>13600464</v>
      </c>
    </row>
    <row r="21" spans="1:10" x14ac:dyDescent="0.35">
      <c r="A21" s="7" t="s">
        <v>247</v>
      </c>
      <c r="B21" s="7">
        <v>19</v>
      </c>
      <c r="C21" s="7" t="s">
        <v>129</v>
      </c>
      <c r="D21" s="8">
        <v>125379</v>
      </c>
      <c r="E21" s="8">
        <v>1974</v>
      </c>
      <c r="F21" s="8">
        <v>4492</v>
      </c>
      <c r="G21" s="8">
        <v>71</v>
      </c>
      <c r="H21" s="8">
        <v>1751774</v>
      </c>
      <c r="I21" s="8">
        <v>62762</v>
      </c>
      <c r="J21" s="8">
        <v>27911548</v>
      </c>
    </row>
    <row r="22" spans="1:10" x14ac:dyDescent="0.35">
      <c r="A22" s="7" t="s">
        <v>247</v>
      </c>
      <c r="B22" s="7">
        <v>20</v>
      </c>
      <c r="C22" s="7" t="s">
        <v>132</v>
      </c>
      <c r="D22" s="8">
        <v>107327</v>
      </c>
      <c r="E22" s="8">
        <v>1937</v>
      </c>
      <c r="F22" s="8">
        <v>3064</v>
      </c>
      <c r="G22" s="8">
        <v>55</v>
      </c>
      <c r="H22" s="8">
        <v>1499795</v>
      </c>
      <c r="I22" s="8">
        <v>42818</v>
      </c>
      <c r="J22" s="8">
        <v>35027343</v>
      </c>
    </row>
    <row r="23" spans="1:10" x14ac:dyDescent="0.35">
      <c r="A23" s="7" t="s">
        <v>247</v>
      </c>
      <c r="B23" s="7">
        <v>21</v>
      </c>
      <c r="C23" s="7" t="s">
        <v>134</v>
      </c>
      <c r="D23" s="8">
        <v>99338</v>
      </c>
      <c r="E23" s="8">
        <v>1468</v>
      </c>
      <c r="F23" s="8">
        <v>1043</v>
      </c>
      <c r="G23" s="8">
        <v>15</v>
      </c>
      <c r="H23" s="8">
        <v>846704</v>
      </c>
      <c r="I23" s="8">
        <v>8890</v>
      </c>
      <c r="J23" s="8">
        <v>95240792</v>
      </c>
    </row>
    <row r="24" spans="1:10" x14ac:dyDescent="0.35">
      <c r="A24" s="7" t="s">
        <v>247</v>
      </c>
      <c r="B24" s="7">
        <v>22</v>
      </c>
      <c r="C24" s="7" t="s">
        <v>136</v>
      </c>
      <c r="D24" s="8">
        <v>89535</v>
      </c>
      <c r="E24" s="8">
        <v>2686</v>
      </c>
      <c r="F24" s="8">
        <v>4437</v>
      </c>
      <c r="G24" s="8">
        <v>133</v>
      </c>
      <c r="H24" s="8">
        <v>624784</v>
      </c>
      <c r="I24" s="8">
        <v>30959</v>
      </c>
      <c r="J24" s="8">
        <v>20180839</v>
      </c>
    </row>
    <row r="25" spans="1:10" x14ac:dyDescent="0.35">
      <c r="A25" s="7" t="s">
        <v>247</v>
      </c>
      <c r="B25" s="7">
        <v>23</v>
      </c>
      <c r="C25" s="7" t="s">
        <v>137</v>
      </c>
      <c r="D25" s="8">
        <v>89053</v>
      </c>
      <c r="E25" s="8">
        <v>1971</v>
      </c>
      <c r="F25" s="8">
        <v>5044</v>
      </c>
      <c r="G25" s="8">
        <v>112</v>
      </c>
      <c r="H25" s="8">
        <v>1146543</v>
      </c>
      <c r="I25" s="8">
        <v>64946</v>
      </c>
      <c r="J25" s="8">
        <v>17653671</v>
      </c>
    </row>
    <row r="26" spans="1:10" x14ac:dyDescent="0.35">
      <c r="A26" s="7" t="s">
        <v>247</v>
      </c>
      <c r="B26" s="7">
        <v>24</v>
      </c>
      <c r="C26" s="7" t="s">
        <v>138</v>
      </c>
      <c r="D26" s="8">
        <v>88384</v>
      </c>
      <c r="E26" s="8">
        <v>835</v>
      </c>
      <c r="F26" s="8">
        <v>3186</v>
      </c>
      <c r="G26" s="8">
        <v>30</v>
      </c>
      <c r="H26" s="8">
        <v>1690934</v>
      </c>
      <c r="I26" s="8">
        <v>60951</v>
      </c>
      <c r="J26" s="8">
        <v>27742298</v>
      </c>
    </row>
    <row r="27" spans="1:10" x14ac:dyDescent="0.35">
      <c r="A27" s="7" t="s">
        <v>247</v>
      </c>
      <c r="B27" s="7">
        <v>25</v>
      </c>
      <c r="C27" s="7" t="s">
        <v>142</v>
      </c>
      <c r="D27" s="8">
        <v>75191</v>
      </c>
      <c r="E27" s="8">
        <v>1427</v>
      </c>
      <c r="F27" s="8">
        <v>63462</v>
      </c>
      <c r="G27" s="8">
        <v>1204</v>
      </c>
      <c r="H27" s="8">
        <v>1048704</v>
      </c>
      <c r="I27" s="8">
        <v>885119</v>
      </c>
      <c r="J27" s="8">
        <v>1184817</v>
      </c>
    </row>
    <row r="28" spans="1:10" x14ac:dyDescent="0.35">
      <c r="A28" s="7" t="s">
        <v>247</v>
      </c>
      <c r="B28" s="7">
        <v>26</v>
      </c>
      <c r="C28" s="7" t="s">
        <v>146</v>
      </c>
      <c r="D28" s="8">
        <v>68486</v>
      </c>
      <c r="E28" s="8">
        <v>1426</v>
      </c>
      <c r="F28" s="8">
        <v>2347</v>
      </c>
      <c r="G28" s="8">
        <v>49</v>
      </c>
      <c r="H28" s="8">
        <v>531329</v>
      </c>
      <c r="I28" s="8">
        <v>18210</v>
      </c>
      <c r="J28" s="8">
        <v>29178077</v>
      </c>
    </row>
    <row r="29" spans="1:10" x14ac:dyDescent="0.35">
      <c r="A29" s="7" t="s">
        <v>247</v>
      </c>
      <c r="B29" s="7">
        <v>27</v>
      </c>
      <c r="C29" s="7" t="s">
        <v>147</v>
      </c>
      <c r="D29" s="8">
        <v>64477</v>
      </c>
      <c r="E29" s="8">
        <v>417</v>
      </c>
      <c r="F29" s="8">
        <v>113580</v>
      </c>
      <c r="G29" s="8">
        <v>735</v>
      </c>
      <c r="H29" s="8">
        <v>401622</v>
      </c>
      <c r="I29" s="8">
        <v>707482</v>
      </c>
      <c r="J29" s="8">
        <v>567678</v>
      </c>
    </row>
    <row r="30" spans="1:10" x14ac:dyDescent="0.35">
      <c r="A30" s="7" t="s">
        <v>247</v>
      </c>
      <c r="B30" s="7">
        <v>28</v>
      </c>
      <c r="C30" s="7" t="s">
        <v>148</v>
      </c>
      <c r="D30" s="8">
        <v>63993</v>
      </c>
      <c r="E30" s="8">
        <v>5046</v>
      </c>
      <c r="F30" s="8">
        <v>1391</v>
      </c>
      <c r="G30" s="8">
        <v>110</v>
      </c>
      <c r="H30" s="8">
        <v>562941</v>
      </c>
      <c r="I30" s="8">
        <v>12240</v>
      </c>
      <c r="J30" s="8">
        <v>45992020</v>
      </c>
    </row>
    <row r="31" spans="1:10" x14ac:dyDescent="0.35">
      <c r="A31" s="7" t="s">
        <v>247</v>
      </c>
      <c r="B31" s="7">
        <v>29</v>
      </c>
      <c r="C31" s="7" t="s">
        <v>149</v>
      </c>
      <c r="D31" s="8">
        <v>63848</v>
      </c>
      <c r="E31" s="8">
        <v>997</v>
      </c>
      <c r="F31" s="8">
        <v>13025</v>
      </c>
      <c r="G31" s="8">
        <v>203</v>
      </c>
      <c r="H31" s="8">
        <v>1009957</v>
      </c>
      <c r="I31" s="8">
        <v>206030</v>
      </c>
      <c r="J31" s="8">
        <v>4901981</v>
      </c>
    </row>
    <row r="32" spans="1:10" x14ac:dyDescent="0.35">
      <c r="A32" s="7" t="s">
        <v>247</v>
      </c>
      <c r="B32" s="7">
        <v>30</v>
      </c>
      <c r="C32" s="7" t="s">
        <v>152</v>
      </c>
      <c r="D32" s="8">
        <v>54721</v>
      </c>
      <c r="E32" s="8">
        <v>38</v>
      </c>
      <c r="F32" s="8">
        <v>4334</v>
      </c>
      <c r="G32" s="8">
        <v>3</v>
      </c>
      <c r="H32" s="8">
        <v>345742</v>
      </c>
      <c r="I32" s="8">
        <v>27386</v>
      </c>
      <c r="J32" s="8">
        <v>12624840</v>
      </c>
    </row>
    <row r="33" spans="1:10" x14ac:dyDescent="0.35">
      <c r="A33" s="7" t="s">
        <v>247</v>
      </c>
      <c r="B33" s="7">
        <v>31</v>
      </c>
      <c r="C33" s="7" t="s">
        <v>153</v>
      </c>
      <c r="D33" s="8">
        <v>51220</v>
      </c>
      <c r="E33" s="8">
        <v>172</v>
      </c>
      <c r="F33" s="8">
        <v>515157</v>
      </c>
      <c r="G33" s="8">
        <v>1730</v>
      </c>
      <c r="H33" s="8"/>
      <c r="I33" s="8"/>
      <c r="J33" s="8">
        <v>99426</v>
      </c>
    </row>
    <row r="34" spans="1:10" x14ac:dyDescent="0.35">
      <c r="A34" s="7" t="s">
        <v>247</v>
      </c>
      <c r="B34" s="7">
        <v>32</v>
      </c>
      <c r="C34" s="7" t="s">
        <v>154</v>
      </c>
      <c r="D34" s="8">
        <v>49051</v>
      </c>
      <c r="E34" s="8">
        <v>307</v>
      </c>
      <c r="F34" s="8">
        <v>21038</v>
      </c>
      <c r="G34" s="8">
        <v>132</v>
      </c>
      <c r="H34" s="8">
        <v>1621909</v>
      </c>
      <c r="I34" s="8">
        <v>695641</v>
      </c>
      <c r="J34" s="8">
        <v>2331533</v>
      </c>
    </row>
    <row r="35" spans="1:10" x14ac:dyDescent="0.35">
      <c r="A35" s="7" t="s">
        <v>247</v>
      </c>
      <c r="B35" s="7">
        <v>33</v>
      </c>
      <c r="C35" s="7" t="s">
        <v>159</v>
      </c>
      <c r="D35" s="8">
        <v>43223</v>
      </c>
      <c r="E35" s="8">
        <v>846</v>
      </c>
      <c r="F35" s="8">
        <v>683</v>
      </c>
      <c r="G35" s="8">
        <v>13</v>
      </c>
      <c r="H35" s="8"/>
      <c r="I35" s="8"/>
      <c r="J35" s="8">
        <v>63298550</v>
      </c>
    </row>
    <row r="36" spans="1:10" x14ac:dyDescent="0.35">
      <c r="A36" s="7" t="s">
        <v>247</v>
      </c>
      <c r="B36" s="7">
        <v>34</v>
      </c>
      <c r="C36" s="7" t="s">
        <v>160</v>
      </c>
      <c r="D36" s="8">
        <v>43025</v>
      </c>
      <c r="E36" s="8">
        <v>1051</v>
      </c>
      <c r="F36" s="8">
        <v>33752</v>
      </c>
      <c r="G36" s="8">
        <v>824</v>
      </c>
      <c r="H36" s="8">
        <v>358675</v>
      </c>
      <c r="I36" s="8">
        <v>281374</v>
      </c>
      <c r="J36" s="8">
        <v>1274727</v>
      </c>
    </row>
    <row r="37" spans="1:10" x14ac:dyDescent="0.35">
      <c r="A37" s="7" t="s">
        <v>247</v>
      </c>
      <c r="B37" s="7">
        <v>35</v>
      </c>
      <c r="C37" s="7" t="s">
        <v>161</v>
      </c>
      <c r="D37" s="8">
        <v>42027</v>
      </c>
      <c r="E37" s="8">
        <v>188</v>
      </c>
      <c r="F37" s="8">
        <v>146815</v>
      </c>
      <c r="G37" s="8">
        <v>657</v>
      </c>
      <c r="H37" s="8">
        <v>176919</v>
      </c>
      <c r="I37" s="8">
        <v>618038</v>
      </c>
      <c r="J37" s="8">
        <v>286259</v>
      </c>
    </row>
    <row r="38" spans="1:10" x14ac:dyDescent="0.35">
      <c r="A38" s="7" t="s">
        <v>247</v>
      </c>
      <c r="B38" s="7">
        <v>36</v>
      </c>
      <c r="C38" s="7" t="s">
        <v>162</v>
      </c>
      <c r="D38" s="8">
        <v>39572</v>
      </c>
      <c r="E38" s="8">
        <v>290</v>
      </c>
      <c r="F38" s="8">
        <v>4559</v>
      </c>
      <c r="G38" s="8">
        <v>33</v>
      </c>
      <c r="H38" s="8">
        <v>815204</v>
      </c>
      <c r="I38" s="8">
        <v>93908</v>
      </c>
      <c r="J38" s="8">
        <v>8680837</v>
      </c>
    </row>
    <row r="39" spans="1:10" x14ac:dyDescent="0.35">
      <c r="A39" s="7" t="s">
        <v>247</v>
      </c>
      <c r="B39" s="7">
        <v>37</v>
      </c>
      <c r="C39" s="7" t="s">
        <v>163</v>
      </c>
      <c r="D39" s="8">
        <v>38572</v>
      </c>
      <c r="E39" s="8">
        <v>468</v>
      </c>
      <c r="F39" s="8">
        <v>2782</v>
      </c>
      <c r="G39" s="8">
        <v>34</v>
      </c>
      <c r="H39" s="8">
        <v>660107</v>
      </c>
      <c r="I39" s="8">
        <v>47607</v>
      </c>
      <c r="J39" s="8">
        <v>13865691</v>
      </c>
    </row>
    <row r="40" spans="1:10" x14ac:dyDescent="0.35">
      <c r="A40" s="7" t="s">
        <v>247</v>
      </c>
      <c r="B40" s="7">
        <v>38</v>
      </c>
      <c r="C40" s="7" t="s">
        <v>166</v>
      </c>
      <c r="D40" s="8">
        <v>36138</v>
      </c>
      <c r="E40" s="8">
        <v>723</v>
      </c>
      <c r="F40" s="8">
        <v>16610</v>
      </c>
      <c r="G40" s="8">
        <v>332</v>
      </c>
      <c r="H40" s="8">
        <v>431221</v>
      </c>
      <c r="I40" s="8">
        <v>198199</v>
      </c>
      <c r="J40" s="8">
        <v>2175699</v>
      </c>
    </row>
    <row r="41" spans="1:10" x14ac:dyDescent="0.35">
      <c r="A41" s="7" t="s">
        <v>247</v>
      </c>
      <c r="B41" s="7">
        <v>39</v>
      </c>
      <c r="C41" s="7" t="s">
        <v>169</v>
      </c>
      <c r="D41" s="8">
        <v>33164</v>
      </c>
      <c r="E41" s="8">
        <v>743</v>
      </c>
      <c r="F41" s="8">
        <v>1544</v>
      </c>
      <c r="G41" s="8">
        <v>35</v>
      </c>
      <c r="H41" s="8">
        <v>804909</v>
      </c>
      <c r="I41" s="8">
        <v>37483</v>
      </c>
      <c r="J41" s="8">
        <v>21473764</v>
      </c>
    </row>
    <row r="42" spans="1:10" x14ac:dyDescent="0.35">
      <c r="A42" s="7" t="s">
        <v>247</v>
      </c>
      <c r="B42" s="7">
        <v>40</v>
      </c>
      <c r="C42" s="7" t="s">
        <v>172</v>
      </c>
      <c r="D42" s="8">
        <v>28036</v>
      </c>
      <c r="E42" s="8">
        <v>163</v>
      </c>
      <c r="F42" s="8">
        <v>2193</v>
      </c>
      <c r="G42" s="8">
        <v>13</v>
      </c>
      <c r="H42" s="8">
        <v>604310</v>
      </c>
      <c r="I42" s="8">
        <v>47268</v>
      </c>
      <c r="J42" s="8">
        <v>12784726</v>
      </c>
    </row>
    <row r="43" spans="1:10" x14ac:dyDescent="0.35">
      <c r="A43" s="7" t="s">
        <v>247</v>
      </c>
      <c r="B43" s="7">
        <v>41</v>
      </c>
      <c r="C43" s="7" t="s">
        <v>174</v>
      </c>
      <c r="D43" s="8">
        <v>27334</v>
      </c>
      <c r="E43" s="8">
        <v>1361</v>
      </c>
      <c r="F43" s="8">
        <v>1623</v>
      </c>
      <c r="G43" s="8">
        <v>81</v>
      </c>
      <c r="H43" s="8">
        <v>400466</v>
      </c>
      <c r="I43" s="8">
        <v>23778</v>
      </c>
      <c r="J43" s="8">
        <v>16841795</v>
      </c>
    </row>
    <row r="44" spans="1:10" x14ac:dyDescent="0.35">
      <c r="A44" s="7" t="s">
        <v>247</v>
      </c>
      <c r="B44" s="7">
        <v>42</v>
      </c>
      <c r="C44" s="7" t="s">
        <v>178</v>
      </c>
      <c r="D44" s="8">
        <v>25375</v>
      </c>
      <c r="E44" s="8">
        <v>386</v>
      </c>
      <c r="F44" s="8">
        <v>4377</v>
      </c>
      <c r="G44" s="8">
        <v>67</v>
      </c>
      <c r="H44" s="8">
        <v>347815</v>
      </c>
      <c r="I44" s="8">
        <v>59991</v>
      </c>
      <c r="J44" s="8">
        <v>5797805</v>
      </c>
    </row>
    <row r="45" spans="1:10" x14ac:dyDescent="0.35">
      <c r="A45" s="7" t="s">
        <v>247</v>
      </c>
      <c r="B45" s="7">
        <v>43</v>
      </c>
      <c r="C45" s="7" t="s">
        <v>180</v>
      </c>
      <c r="D45" s="8">
        <v>22114</v>
      </c>
      <c r="E45" s="8">
        <v>400</v>
      </c>
      <c r="F45" s="8">
        <v>1001</v>
      </c>
      <c r="G45" s="8">
        <v>18</v>
      </c>
      <c r="H45" s="8">
        <v>248995</v>
      </c>
      <c r="I45" s="8">
        <v>11265</v>
      </c>
      <c r="J45" s="8">
        <v>22102838</v>
      </c>
    </row>
    <row r="46" spans="1:10" x14ac:dyDescent="0.35">
      <c r="A46" s="7" t="s">
        <v>247</v>
      </c>
      <c r="B46" s="7">
        <v>44</v>
      </c>
      <c r="C46" s="7" t="s">
        <v>185</v>
      </c>
      <c r="D46" s="8">
        <v>18819</v>
      </c>
      <c r="E46" s="8">
        <v>147</v>
      </c>
      <c r="F46" s="8">
        <v>1620</v>
      </c>
      <c r="G46" s="8">
        <v>13</v>
      </c>
      <c r="H46" s="8">
        <v>410280</v>
      </c>
      <c r="I46" s="8">
        <v>35313</v>
      </c>
      <c r="J46" s="8">
        <v>11618511</v>
      </c>
    </row>
    <row r="47" spans="1:10" x14ac:dyDescent="0.35">
      <c r="A47" s="7" t="s">
        <v>247</v>
      </c>
      <c r="B47" s="7">
        <v>45</v>
      </c>
      <c r="C47" s="7" t="s">
        <v>188</v>
      </c>
      <c r="D47" s="8">
        <v>17229</v>
      </c>
      <c r="E47" s="8">
        <v>183</v>
      </c>
      <c r="F47" s="8">
        <v>11512</v>
      </c>
      <c r="G47" s="8">
        <v>122</v>
      </c>
      <c r="H47" s="8">
        <v>365697</v>
      </c>
      <c r="I47" s="8">
        <v>244342</v>
      </c>
      <c r="J47" s="8">
        <v>1496662</v>
      </c>
    </row>
    <row r="48" spans="1:10" x14ac:dyDescent="0.35">
      <c r="A48" s="7" t="s">
        <v>247</v>
      </c>
      <c r="B48" s="7">
        <v>46</v>
      </c>
      <c r="C48" s="7" t="s">
        <v>194</v>
      </c>
      <c r="D48" s="8">
        <v>15690</v>
      </c>
      <c r="E48" s="8">
        <v>189</v>
      </c>
      <c r="F48" s="8">
        <v>15441</v>
      </c>
      <c r="G48" s="8">
        <v>186</v>
      </c>
      <c r="H48" s="8">
        <v>305941</v>
      </c>
      <c r="I48" s="8">
        <v>301094</v>
      </c>
      <c r="J48" s="8">
        <v>1016097</v>
      </c>
    </row>
    <row r="49" spans="1:10" x14ac:dyDescent="0.35">
      <c r="A49" s="7" t="s">
        <v>247</v>
      </c>
      <c r="B49" s="7">
        <v>47</v>
      </c>
      <c r="C49" s="7" t="s">
        <v>195</v>
      </c>
      <c r="D49" s="8">
        <v>15440</v>
      </c>
      <c r="E49" s="8">
        <v>113</v>
      </c>
      <c r="F49" s="8">
        <v>3078</v>
      </c>
      <c r="G49" s="8">
        <v>23</v>
      </c>
      <c r="H49" s="8">
        <v>81294</v>
      </c>
      <c r="I49" s="8">
        <v>16205</v>
      </c>
      <c r="J49" s="8">
        <v>5016678</v>
      </c>
    </row>
    <row r="50" spans="1:10" x14ac:dyDescent="0.35">
      <c r="A50" s="7" t="s">
        <v>247</v>
      </c>
      <c r="B50" s="7">
        <v>48</v>
      </c>
      <c r="C50" s="7" t="s">
        <v>196</v>
      </c>
      <c r="D50" s="8">
        <v>12626</v>
      </c>
      <c r="E50" s="8">
        <v>372</v>
      </c>
      <c r="F50" s="8">
        <v>4935</v>
      </c>
      <c r="G50" s="8">
        <v>145</v>
      </c>
      <c r="H50" s="8">
        <v>155686</v>
      </c>
      <c r="I50" s="8">
        <v>60851</v>
      </c>
      <c r="J50" s="8">
        <v>2558482</v>
      </c>
    </row>
    <row r="51" spans="1:10" x14ac:dyDescent="0.35">
      <c r="A51" s="7" t="s">
        <v>247</v>
      </c>
      <c r="B51" s="7">
        <v>49</v>
      </c>
      <c r="C51" s="7" t="s">
        <v>203</v>
      </c>
      <c r="D51" s="8">
        <v>10189</v>
      </c>
      <c r="E51" s="8">
        <v>103</v>
      </c>
      <c r="F51" s="8">
        <v>2782</v>
      </c>
      <c r="G51" s="8">
        <v>28</v>
      </c>
      <c r="H51" s="8">
        <v>23693</v>
      </c>
      <c r="I51" s="8">
        <v>6470</v>
      </c>
      <c r="J51" s="8">
        <v>3662244</v>
      </c>
    </row>
    <row r="52" spans="1:10" x14ac:dyDescent="0.35">
      <c r="A52" s="7" t="s">
        <v>247</v>
      </c>
      <c r="B52" s="7">
        <v>50</v>
      </c>
      <c r="C52" s="7" t="s">
        <v>204</v>
      </c>
      <c r="D52" s="8">
        <v>9931</v>
      </c>
      <c r="E52" s="8">
        <v>312</v>
      </c>
      <c r="F52" s="8">
        <v>381</v>
      </c>
      <c r="G52" s="8">
        <v>12</v>
      </c>
      <c r="H52" s="8">
        <v>254538</v>
      </c>
      <c r="I52" s="8">
        <v>9759</v>
      </c>
      <c r="J52" s="8">
        <v>26083660</v>
      </c>
    </row>
    <row r="53" spans="1:10" x14ac:dyDescent="0.35">
      <c r="A53" s="7" t="s">
        <v>247</v>
      </c>
      <c r="B53" s="7">
        <v>51</v>
      </c>
      <c r="C53" s="7" t="s">
        <v>206</v>
      </c>
      <c r="D53" s="8">
        <v>9614</v>
      </c>
      <c r="E53" s="8">
        <v>177</v>
      </c>
      <c r="F53" s="8">
        <v>4659</v>
      </c>
      <c r="G53" s="8">
        <v>86</v>
      </c>
      <c r="H53" s="8">
        <v>145231</v>
      </c>
      <c r="I53" s="8">
        <v>70385</v>
      </c>
      <c r="J53" s="8">
        <v>2063367</v>
      </c>
    </row>
    <row r="54" spans="1:10" x14ac:dyDescent="0.35">
      <c r="A54" s="7" t="s">
        <v>247</v>
      </c>
      <c r="B54" s="7">
        <v>52</v>
      </c>
      <c r="C54" s="7" t="s">
        <v>207</v>
      </c>
      <c r="D54" s="8">
        <v>9109</v>
      </c>
      <c r="E54" s="8">
        <v>161</v>
      </c>
      <c r="F54" s="8">
        <v>10038</v>
      </c>
      <c r="G54" s="8">
        <v>177</v>
      </c>
      <c r="H54" s="8"/>
      <c r="I54" s="8"/>
      <c r="J54" s="8">
        <v>907419</v>
      </c>
    </row>
    <row r="55" spans="1:10" x14ac:dyDescent="0.35">
      <c r="A55" s="7" t="s">
        <v>247</v>
      </c>
      <c r="B55" s="7">
        <v>53</v>
      </c>
      <c r="C55" s="7" t="s">
        <v>209</v>
      </c>
      <c r="D55" s="8">
        <v>8090</v>
      </c>
      <c r="E55" s="8">
        <v>295</v>
      </c>
      <c r="F55" s="8">
        <v>1525</v>
      </c>
      <c r="G55" s="8">
        <v>56</v>
      </c>
      <c r="H55" s="8">
        <v>139824</v>
      </c>
      <c r="I55" s="8">
        <v>26356</v>
      </c>
      <c r="J55" s="8">
        <v>5305117</v>
      </c>
    </row>
    <row r="56" spans="1:10" x14ac:dyDescent="0.35">
      <c r="A56" s="7" t="s">
        <v>247</v>
      </c>
      <c r="B56" s="7">
        <v>54</v>
      </c>
      <c r="C56" s="7" t="s">
        <v>210</v>
      </c>
      <c r="D56" s="8">
        <v>7779</v>
      </c>
      <c r="E56" s="8">
        <v>126</v>
      </c>
      <c r="F56" s="8">
        <v>937</v>
      </c>
      <c r="G56" s="8">
        <v>15</v>
      </c>
      <c r="H56" s="8">
        <v>259958</v>
      </c>
      <c r="I56" s="8">
        <v>31296</v>
      </c>
      <c r="J56" s="8">
        <v>8306436</v>
      </c>
    </row>
    <row r="57" spans="1:10" x14ac:dyDescent="0.35">
      <c r="A57" s="7" t="s">
        <v>247</v>
      </c>
      <c r="B57" s="7">
        <v>55</v>
      </c>
      <c r="C57" s="7" t="s">
        <v>211</v>
      </c>
      <c r="D57" s="8">
        <v>7701</v>
      </c>
      <c r="E57" s="8">
        <v>194</v>
      </c>
      <c r="F57" s="8">
        <v>442</v>
      </c>
      <c r="G57" s="8">
        <v>11</v>
      </c>
      <c r="H57" s="8">
        <v>191341</v>
      </c>
      <c r="I57" s="8">
        <v>10988</v>
      </c>
      <c r="J57" s="8">
        <v>17413580</v>
      </c>
    </row>
    <row r="58" spans="1:10" x14ac:dyDescent="0.35">
      <c r="A58" s="7" t="s">
        <v>247</v>
      </c>
      <c r="B58" s="7">
        <v>56</v>
      </c>
      <c r="C58" s="7" t="s">
        <v>214</v>
      </c>
      <c r="D58" s="8">
        <v>6778</v>
      </c>
      <c r="E58" s="8">
        <v>80</v>
      </c>
      <c r="F58" s="8">
        <v>29770</v>
      </c>
      <c r="G58" s="8">
        <v>351</v>
      </c>
      <c r="H58" s="8">
        <v>29600</v>
      </c>
      <c r="I58" s="8">
        <v>130008</v>
      </c>
      <c r="J58" s="8">
        <v>227679</v>
      </c>
    </row>
    <row r="59" spans="1:10" x14ac:dyDescent="0.35">
      <c r="A59" s="7" t="s">
        <v>247</v>
      </c>
      <c r="B59" s="7">
        <v>57</v>
      </c>
      <c r="C59" s="7" t="s">
        <v>225</v>
      </c>
      <c r="D59" s="8">
        <v>2166</v>
      </c>
      <c r="E59" s="8"/>
      <c r="F59" s="8">
        <v>354211</v>
      </c>
      <c r="G59" s="8"/>
      <c r="H59" s="8"/>
      <c r="I59" s="8"/>
      <c r="J59" s="8">
        <v>6115</v>
      </c>
    </row>
    <row r="60" spans="1:10" x14ac:dyDescent="0.35">
      <c r="A60" s="7" t="s">
        <v>247</v>
      </c>
      <c r="B60" s="7">
        <v>58</v>
      </c>
      <c r="C60" s="7" t="s">
        <v>232</v>
      </c>
      <c r="D60" s="8">
        <v>10</v>
      </c>
      <c r="E60" s="8">
        <v>1</v>
      </c>
      <c r="F60" s="8">
        <v>16</v>
      </c>
      <c r="G60" s="8">
        <v>2</v>
      </c>
      <c r="H60" s="8"/>
      <c r="I60" s="8"/>
      <c r="J60" s="8">
        <v>626161</v>
      </c>
    </row>
    <row r="61" spans="1:10" x14ac:dyDescent="0.35">
      <c r="A61" s="5" t="s">
        <v>250</v>
      </c>
      <c r="B61" s="5">
        <v>3</v>
      </c>
      <c r="C61" s="5" t="s">
        <v>244</v>
      </c>
      <c r="D61" s="6">
        <v>131889132</v>
      </c>
      <c r="E61" s="6">
        <v>1695941</v>
      </c>
      <c r="F61" s="6"/>
      <c r="G61" s="6"/>
      <c r="H61" s="6"/>
      <c r="I61" s="6"/>
      <c r="J61" s="6"/>
    </row>
    <row r="62" spans="1:10" x14ac:dyDescent="0.35">
      <c r="A62" s="9" t="s">
        <v>244</v>
      </c>
      <c r="B62" s="9">
        <v>1</v>
      </c>
      <c r="C62" s="9" t="s">
        <v>2</v>
      </c>
      <c r="D62" s="10">
        <v>111820082</v>
      </c>
      <c r="E62" s="10">
        <v>1219487</v>
      </c>
      <c r="F62" s="10">
        <v>333985</v>
      </c>
      <c r="G62" s="10">
        <v>3642</v>
      </c>
      <c r="H62" s="10">
        <v>1186851502</v>
      </c>
      <c r="I62" s="10">
        <v>3544901</v>
      </c>
      <c r="J62" s="10">
        <v>334805269</v>
      </c>
    </row>
    <row r="63" spans="1:10" x14ac:dyDescent="0.35">
      <c r="A63" s="9" t="s">
        <v>244</v>
      </c>
      <c r="B63" s="9">
        <v>2</v>
      </c>
      <c r="C63" s="9" t="s">
        <v>20</v>
      </c>
      <c r="D63" s="10">
        <v>7702809</v>
      </c>
      <c r="E63" s="10">
        <v>334958</v>
      </c>
      <c r="F63" s="10">
        <v>58549</v>
      </c>
      <c r="G63" s="10">
        <v>2546</v>
      </c>
      <c r="H63" s="10">
        <v>20013810</v>
      </c>
      <c r="I63" s="10">
        <v>152124</v>
      </c>
      <c r="J63" s="10">
        <v>131562772</v>
      </c>
    </row>
    <row r="64" spans="1:10" x14ac:dyDescent="0.35">
      <c r="A64" s="9" t="s">
        <v>244</v>
      </c>
      <c r="B64" s="9">
        <v>3</v>
      </c>
      <c r="C64" s="9" t="s">
        <v>31</v>
      </c>
      <c r="D64" s="10">
        <v>4946090</v>
      </c>
      <c r="E64" s="10">
        <v>59034</v>
      </c>
      <c r="F64" s="10">
        <v>128843</v>
      </c>
      <c r="G64" s="10">
        <v>1538</v>
      </c>
      <c r="H64" s="10">
        <v>66572774</v>
      </c>
      <c r="I64" s="10">
        <v>1734189</v>
      </c>
      <c r="J64" s="10">
        <v>38388419</v>
      </c>
    </row>
    <row r="65" spans="1:10" x14ac:dyDescent="0.35">
      <c r="A65" s="9" t="s">
        <v>244</v>
      </c>
      <c r="B65" s="9">
        <v>4</v>
      </c>
      <c r="C65" s="9" t="s">
        <v>63</v>
      </c>
      <c r="D65" s="10">
        <v>1291293</v>
      </c>
      <c r="E65" s="10">
        <v>20289</v>
      </c>
      <c r="F65" s="10">
        <v>69484</v>
      </c>
      <c r="G65" s="10">
        <v>1092</v>
      </c>
      <c r="H65" s="10">
        <v>7593848</v>
      </c>
      <c r="I65" s="10">
        <v>408622</v>
      </c>
      <c r="J65" s="10">
        <v>18584039</v>
      </c>
    </row>
    <row r="66" spans="1:10" x14ac:dyDescent="0.35">
      <c r="A66" s="9" t="s">
        <v>244</v>
      </c>
      <c r="B66" s="9">
        <v>5</v>
      </c>
      <c r="C66" s="9" t="s">
        <v>66</v>
      </c>
      <c r="D66" s="10">
        <v>1238883</v>
      </c>
      <c r="E66" s="10">
        <v>9428</v>
      </c>
      <c r="F66" s="10">
        <v>239058</v>
      </c>
      <c r="G66" s="10">
        <v>1819</v>
      </c>
      <c r="H66" s="10">
        <v>4659757</v>
      </c>
      <c r="I66" s="10">
        <v>899158</v>
      </c>
      <c r="J66" s="10">
        <v>5182354</v>
      </c>
    </row>
    <row r="67" spans="1:10" x14ac:dyDescent="0.35">
      <c r="A67" s="9" t="s">
        <v>244</v>
      </c>
      <c r="B67" s="9">
        <v>6</v>
      </c>
      <c r="C67" s="9" t="s">
        <v>69</v>
      </c>
      <c r="D67" s="10">
        <v>1115251</v>
      </c>
      <c r="E67" s="10">
        <v>8530</v>
      </c>
      <c r="F67" s="10">
        <v>98645</v>
      </c>
      <c r="G67" s="10">
        <v>754</v>
      </c>
      <c r="H67" s="10">
        <v>14402674</v>
      </c>
      <c r="I67" s="10">
        <v>1273936</v>
      </c>
      <c r="J67" s="10">
        <v>11305652</v>
      </c>
    </row>
    <row r="68" spans="1:10" x14ac:dyDescent="0.35">
      <c r="A68" s="9" t="s">
        <v>244</v>
      </c>
      <c r="B68" s="9">
        <v>7</v>
      </c>
      <c r="C68" s="9" t="s">
        <v>72</v>
      </c>
      <c r="D68" s="10">
        <v>1059893</v>
      </c>
      <c r="E68" s="10">
        <v>8727</v>
      </c>
      <c r="F68" s="10">
        <v>238341</v>
      </c>
      <c r="G68" s="10">
        <v>1962</v>
      </c>
      <c r="H68" s="10">
        <v>7882622</v>
      </c>
      <c r="I68" s="10">
        <v>1772585</v>
      </c>
      <c r="J68" s="10">
        <v>4446964</v>
      </c>
    </row>
    <row r="69" spans="1:10" x14ac:dyDescent="0.35">
      <c r="A69" s="9" t="s">
        <v>244</v>
      </c>
      <c r="B69" s="9">
        <v>8</v>
      </c>
      <c r="C69" s="9" t="s">
        <v>83</v>
      </c>
      <c r="D69" s="10">
        <v>675890</v>
      </c>
      <c r="E69" s="10">
        <v>4384</v>
      </c>
      <c r="F69" s="10">
        <v>61131</v>
      </c>
      <c r="G69" s="10">
        <v>397</v>
      </c>
      <c r="H69" s="10">
        <v>3740928</v>
      </c>
      <c r="I69" s="10">
        <v>338350</v>
      </c>
      <c r="J69" s="10">
        <v>11056370</v>
      </c>
    </row>
    <row r="70" spans="1:10" x14ac:dyDescent="0.35">
      <c r="A70" s="9" t="s">
        <v>244</v>
      </c>
      <c r="B70" s="9">
        <v>9</v>
      </c>
      <c r="C70" s="9" t="s">
        <v>97</v>
      </c>
      <c r="D70" s="10">
        <v>474590</v>
      </c>
      <c r="E70" s="10">
        <v>11165</v>
      </c>
      <c r="F70" s="10">
        <v>46432</v>
      </c>
      <c r="G70" s="10">
        <v>1092</v>
      </c>
      <c r="H70" s="10">
        <v>1660662</v>
      </c>
      <c r="I70" s="10">
        <v>162472</v>
      </c>
      <c r="J70" s="10">
        <v>10221247</v>
      </c>
    </row>
    <row r="71" spans="1:10" x14ac:dyDescent="0.35">
      <c r="A71" s="9" t="s">
        <v>244</v>
      </c>
      <c r="B71" s="9">
        <v>10</v>
      </c>
      <c r="C71" s="9" t="s">
        <v>115</v>
      </c>
      <c r="D71" s="10">
        <v>230354</v>
      </c>
      <c r="E71" s="10">
        <v>1102</v>
      </c>
      <c r="F71" s="10">
        <v>615777</v>
      </c>
      <c r="G71" s="10">
        <v>2946</v>
      </c>
      <c r="H71" s="10">
        <v>828928</v>
      </c>
      <c r="I71" s="10">
        <v>2215870</v>
      </c>
      <c r="J71" s="10">
        <v>374087</v>
      </c>
    </row>
    <row r="72" spans="1:10" x14ac:dyDescent="0.35">
      <c r="A72" s="9" t="s">
        <v>244</v>
      </c>
      <c r="B72" s="9">
        <v>11</v>
      </c>
      <c r="C72" s="9" t="s">
        <v>119</v>
      </c>
      <c r="D72" s="10">
        <v>203235</v>
      </c>
      <c r="E72" s="10">
        <v>1021</v>
      </c>
      <c r="F72" s="10">
        <v>508349</v>
      </c>
      <c r="G72" s="10">
        <v>2554</v>
      </c>
      <c r="H72" s="10">
        <v>938039</v>
      </c>
      <c r="I72" s="10">
        <v>2346306</v>
      </c>
      <c r="J72" s="10">
        <v>399794</v>
      </c>
    </row>
    <row r="73" spans="1:10" x14ac:dyDescent="0.35">
      <c r="A73" s="9" t="s">
        <v>244</v>
      </c>
      <c r="B73" s="9">
        <v>12</v>
      </c>
      <c r="C73" s="9" t="s">
        <v>120</v>
      </c>
      <c r="D73" s="10">
        <v>201855</v>
      </c>
      <c r="E73" s="10">
        <v>4230</v>
      </c>
      <c r="F73" s="10">
        <v>30816</v>
      </c>
      <c r="G73" s="10">
        <v>646</v>
      </c>
      <c r="H73" s="10">
        <v>2610114</v>
      </c>
      <c r="I73" s="10">
        <v>398467</v>
      </c>
      <c r="J73" s="10">
        <v>6550389</v>
      </c>
    </row>
    <row r="74" spans="1:10" x14ac:dyDescent="0.35">
      <c r="A74" s="9" t="s">
        <v>244</v>
      </c>
      <c r="B74" s="9">
        <v>13</v>
      </c>
      <c r="C74" s="9" t="s">
        <v>121</v>
      </c>
      <c r="D74" s="10">
        <v>191496</v>
      </c>
      <c r="E74" s="10">
        <v>4390</v>
      </c>
      <c r="F74" s="10">
        <v>136143</v>
      </c>
      <c r="G74" s="10">
        <v>3121</v>
      </c>
      <c r="H74" s="10">
        <v>913289</v>
      </c>
      <c r="I74" s="10">
        <v>649295</v>
      </c>
      <c r="J74" s="10">
        <v>1406585</v>
      </c>
    </row>
    <row r="75" spans="1:10" x14ac:dyDescent="0.35">
      <c r="A75" s="9" t="s">
        <v>244</v>
      </c>
      <c r="B75" s="9">
        <v>14</v>
      </c>
      <c r="C75" s="9" t="s">
        <v>126</v>
      </c>
      <c r="D75" s="10">
        <v>156869</v>
      </c>
      <c r="E75" s="10">
        <v>3756</v>
      </c>
      <c r="F75" s="10">
        <v>52551</v>
      </c>
      <c r="G75" s="10">
        <v>1258</v>
      </c>
      <c r="H75" s="10">
        <v>1183986</v>
      </c>
      <c r="I75" s="10">
        <v>396633</v>
      </c>
      <c r="J75" s="10">
        <v>2985094</v>
      </c>
    </row>
    <row r="76" spans="1:10" x14ac:dyDescent="0.35">
      <c r="A76" s="9" t="s">
        <v>244</v>
      </c>
      <c r="B76" s="9">
        <v>15</v>
      </c>
      <c r="C76" s="9" t="s">
        <v>131</v>
      </c>
      <c r="D76" s="10">
        <v>110578</v>
      </c>
      <c r="E76" s="10">
        <v>648</v>
      </c>
      <c r="F76" s="10">
        <v>383921</v>
      </c>
      <c r="G76" s="10">
        <v>2250</v>
      </c>
      <c r="H76" s="10">
        <v>814159</v>
      </c>
      <c r="I76" s="10">
        <v>2826715</v>
      </c>
      <c r="J76" s="10">
        <v>288023</v>
      </c>
    </row>
    <row r="77" spans="1:10" x14ac:dyDescent="0.35">
      <c r="A77" s="9" t="s">
        <v>244</v>
      </c>
      <c r="B77" s="9">
        <v>16</v>
      </c>
      <c r="C77" s="9" t="s">
        <v>144</v>
      </c>
      <c r="D77" s="10">
        <v>71409</v>
      </c>
      <c r="E77" s="10">
        <v>688</v>
      </c>
      <c r="F77" s="10">
        <v>173243</v>
      </c>
      <c r="G77" s="10">
        <v>1669</v>
      </c>
      <c r="H77" s="10">
        <v>576016</v>
      </c>
      <c r="I77" s="10">
        <v>1397453</v>
      </c>
      <c r="J77" s="10">
        <v>412190</v>
      </c>
    </row>
    <row r="78" spans="1:10" x14ac:dyDescent="0.35">
      <c r="A78" s="9" t="s">
        <v>244</v>
      </c>
      <c r="B78" s="9">
        <v>17</v>
      </c>
      <c r="C78" s="9" t="s">
        <v>157</v>
      </c>
      <c r="D78" s="10">
        <v>45986</v>
      </c>
      <c r="E78" s="10">
        <v>295</v>
      </c>
      <c r="F78" s="10">
        <v>277812</v>
      </c>
      <c r="G78" s="10">
        <v>1782</v>
      </c>
      <c r="H78" s="10">
        <v>496693</v>
      </c>
      <c r="I78" s="10">
        <v>3000640</v>
      </c>
      <c r="J78" s="10">
        <v>165529</v>
      </c>
    </row>
    <row r="79" spans="1:10" x14ac:dyDescent="0.35">
      <c r="A79" s="9" t="s">
        <v>244</v>
      </c>
      <c r="B79" s="9">
        <v>18</v>
      </c>
      <c r="C79" s="9" t="s">
        <v>158</v>
      </c>
      <c r="D79" s="10">
        <v>44224</v>
      </c>
      <c r="E79" s="10">
        <v>292</v>
      </c>
      <c r="F79" s="10">
        <v>410969</v>
      </c>
      <c r="G79" s="10">
        <v>2714</v>
      </c>
      <c r="H79" s="10">
        <v>177885</v>
      </c>
      <c r="I79" s="10">
        <v>1653068</v>
      </c>
      <c r="J79" s="10">
        <v>107609</v>
      </c>
    </row>
    <row r="80" spans="1:10" x14ac:dyDescent="0.35">
      <c r="A80" s="9" t="s">
        <v>244</v>
      </c>
      <c r="B80" s="9">
        <v>19</v>
      </c>
      <c r="C80" s="9" t="s">
        <v>164</v>
      </c>
      <c r="D80" s="10">
        <v>38084</v>
      </c>
      <c r="E80" s="10">
        <v>844</v>
      </c>
      <c r="F80" s="10">
        <v>95087</v>
      </c>
      <c r="G80" s="10">
        <v>2107</v>
      </c>
      <c r="H80" s="10">
        <v>257839</v>
      </c>
      <c r="I80" s="10">
        <v>643767</v>
      </c>
      <c r="J80" s="10">
        <v>400516</v>
      </c>
    </row>
    <row r="81" spans="1:10" x14ac:dyDescent="0.35">
      <c r="A81" s="9" t="s">
        <v>244</v>
      </c>
      <c r="B81" s="9">
        <v>20</v>
      </c>
      <c r="C81" s="9" t="s">
        <v>167</v>
      </c>
      <c r="D81" s="10">
        <v>34667</v>
      </c>
      <c r="E81" s="10">
        <v>860</v>
      </c>
      <c r="F81" s="10">
        <v>2968</v>
      </c>
      <c r="G81" s="10">
        <v>74</v>
      </c>
      <c r="H81" s="10">
        <v>132422</v>
      </c>
      <c r="I81" s="10">
        <v>11337</v>
      </c>
      <c r="J81" s="10">
        <v>11680283</v>
      </c>
    </row>
    <row r="82" spans="1:10" x14ac:dyDescent="0.35">
      <c r="A82" s="9" t="s">
        <v>244</v>
      </c>
      <c r="B82" s="9">
        <v>21</v>
      </c>
      <c r="C82" s="9" t="s">
        <v>170</v>
      </c>
      <c r="D82" s="10">
        <v>31472</v>
      </c>
      <c r="E82" s="10">
        <v>37</v>
      </c>
      <c r="F82" s="10">
        <v>467797</v>
      </c>
      <c r="G82" s="10">
        <v>550</v>
      </c>
      <c r="H82" s="10">
        <v>222773</v>
      </c>
      <c r="I82" s="10">
        <v>3311280</v>
      </c>
      <c r="J82" s="10">
        <v>67277</v>
      </c>
    </row>
    <row r="83" spans="1:10" x14ac:dyDescent="0.35">
      <c r="A83" s="9" t="s">
        <v>244</v>
      </c>
      <c r="B83" s="9">
        <v>22</v>
      </c>
      <c r="C83" s="9" t="s">
        <v>171</v>
      </c>
      <c r="D83" s="10">
        <v>30215</v>
      </c>
      <c r="E83" s="10">
        <v>410</v>
      </c>
      <c r="F83" s="10">
        <v>163225</v>
      </c>
      <c r="G83" s="10">
        <v>2215</v>
      </c>
      <c r="H83" s="10">
        <v>210983</v>
      </c>
      <c r="I83" s="10">
        <v>1139752</v>
      </c>
      <c r="J83" s="10">
        <v>185113</v>
      </c>
    </row>
    <row r="84" spans="1:10" x14ac:dyDescent="0.35">
      <c r="A84" s="9" t="s">
        <v>244</v>
      </c>
      <c r="B84" s="9">
        <v>23</v>
      </c>
      <c r="C84" s="9" t="s">
        <v>183</v>
      </c>
      <c r="D84" s="10">
        <v>19693</v>
      </c>
      <c r="E84" s="10">
        <v>238</v>
      </c>
      <c r="F84" s="10">
        <v>173545</v>
      </c>
      <c r="G84" s="10">
        <v>2097</v>
      </c>
      <c r="H84" s="10">
        <v>182981</v>
      </c>
      <c r="I84" s="10">
        <v>1612523</v>
      </c>
      <c r="J84" s="10">
        <v>113475</v>
      </c>
    </row>
    <row r="85" spans="1:10" x14ac:dyDescent="0.35">
      <c r="A85" s="9" t="s">
        <v>244</v>
      </c>
      <c r="B85" s="9">
        <v>24</v>
      </c>
      <c r="C85" s="9" t="s">
        <v>184</v>
      </c>
      <c r="D85" s="10">
        <v>18860</v>
      </c>
      <c r="E85" s="10">
        <v>165</v>
      </c>
      <c r="F85" s="10">
        <v>304493</v>
      </c>
      <c r="G85" s="10">
        <v>2664</v>
      </c>
      <c r="H85" s="10">
        <v>1029558</v>
      </c>
      <c r="I85" s="10">
        <v>16622128</v>
      </c>
      <c r="J85" s="10">
        <v>61939</v>
      </c>
    </row>
    <row r="86" spans="1:10" x14ac:dyDescent="0.35">
      <c r="A86" s="9" t="s">
        <v>244</v>
      </c>
      <c r="B86" s="9">
        <v>25</v>
      </c>
      <c r="C86" s="9" t="s">
        <v>186</v>
      </c>
      <c r="D86" s="10">
        <v>18491</v>
      </c>
      <c r="E86" s="10">
        <v>225</v>
      </c>
      <c r="F86" s="10">
        <v>2728</v>
      </c>
      <c r="G86" s="10">
        <v>33</v>
      </c>
      <c r="H86" s="10"/>
      <c r="I86" s="10"/>
      <c r="J86" s="10">
        <v>6779100</v>
      </c>
    </row>
    <row r="87" spans="1:10" x14ac:dyDescent="0.35">
      <c r="A87" s="9" t="s">
        <v>244</v>
      </c>
      <c r="B87" s="9">
        <v>26</v>
      </c>
      <c r="C87" s="9" t="s">
        <v>193</v>
      </c>
      <c r="D87" s="10">
        <v>16038</v>
      </c>
      <c r="E87" s="10">
        <v>74</v>
      </c>
      <c r="F87" s="10">
        <v>221691</v>
      </c>
      <c r="G87" s="10">
        <v>1023</v>
      </c>
      <c r="H87" s="10">
        <v>229344</v>
      </c>
      <c r="I87" s="10">
        <v>3170187</v>
      </c>
      <c r="J87" s="10">
        <v>72344</v>
      </c>
    </row>
    <row r="88" spans="1:10" x14ac:dyDescent="0.35">
      <c r="A88" s="9" t="s">
        <v>244</v>
      </c>
      <c r="B88" s="9">
        <v>27</v>
      </c>
      <c r="C88" s="9" t="s">
        <v>197</v>
      </c>
      <c r="D88" s="10">
        <v>12324</v>
      </c>
      <c r="E88" s="10">
        <v>63</v>
      </c>
      <c r="F88" s="10">
        <v>310194</v>
      </c>
      <c r="G88" s="10">
        <v>1586</v>
      </c>
      <c r="H88" s="10">
        <v>112382</v>
      </c>
      <c r="I88" s="10">
        <v>2828643</v>
      </c>
      <c r="J88" s="10">
        <v>39730</v>
      </c>
    </row>
    <row r="89" spans="1:10" x14ac:dyDescent="0.35">
      <c r="A89" s="9" t="s">
        <v>244</v>
      </c>
      <c r="B89" s="9">
        <v>28</v>
      </c>
      <c r="C89" s="9" t="s">
        <v>199</v>
      </c>
      <c r="D89" s="10">
        <v>11971</v>
      </c>
      <c r="E89" s="10">
        <v>21</v>
      </c>
      <c r="F89" s="10">
        <v>210117</v>
      </c>
      <c r="G89" s="10">
        <v>369</v>
      </c>
      <c r="H89" s="10">
        <v>164926</v>
      </c>
      <c r="I89" s="10">
        <v>2894810</v>
      </c>
      <c r="J89" s="10">
        <v>56973</v>
      </c>
    </row>
    <row r="90" spans="1:10" x14ac:dyDescent="0.35">
      <c r="A90" s="9" t="s">
        <v>244</v>
      </c>
      <c r="B90" s="9">
        <v>29</v>
      </c>
      <c r="C90" s="9" t="s">
        <v>201</v>
      </c>
      <c r="D90" s="10">
        <v>11682</v>
      </c>
      <c r="E90" s="10">
        <v>38</v>
      </c>
      <c r="F90" s="10">
        <v>438398</v>
      </c>
      <c r="G90" s="10">
        <v>1426</v>
      </c>
      <c r="H90" s="10">
        <v>30126</v>
      </c>
      <c r="I90" s="10">
        <v>1130559</v>
      </c>
      <c r="J90" s="10">
        <v>26647</v>
      </c>
    </row>
    <row r="91" spans="1:10" x14ac:dyDescent="0.35">
      <c r="A91" s="9" t="s">
        <v>244</v>
      </c>
      <c r="B91" s="9">
        <v>30</v>
      </c>
      <c r="C91" s="9" t="s">
        <v>202</v>
      </c>
      <c r="D91" s="10">
        <v>11051</v>
      </c>
      <c r="E91" s="10">
        <v>92</v>
      </c>
      <c r="F91" s="10">
        <v>251353</v>
      </c>
      <c r="G91" s="10">
        <v>2093</v>
      </c>
      <c r="H91" s="10">
        <v>62056</v>
      </c>
      <c r="I91" s="10">
        <v>1411454</v>
      </c>
      <c r="J91" s="10">
        <v>43966</v>
      </c>
    </row>
    <row r="92" spans="1:10" x14ac:dyDescent="0.35">
      <c r="A92" s="9" t="s">
        <v>244</v>
      </c>
      <c r="B92" s="9">
        <v>31</v>
      </c>
      <c r="C92" s="9" t="s">
        <v>205</v>
      </c>
      <c r="D92" s="10">
        <v>9674</v>
      </c>
      <c r="E92" s="10">
        <v>124</v>
      </c>
      <c r="F92" s="10">
        <v>86723</v>
      </c>
      <c r="G92" s="10">
        <v>1112</v>
      </c>
      <c r="H92" s="10">
        <v>114197</v>
      </c>
      <c r="I92" s="10">
        <v>1023720</v>
      </c>
      <c r="J92" s="10">
        <v>111551</v>
      </c>
    </row>
    <row r="93" spans="1:10" x14ac:dyDescent="0.35">
      <c r="A93" s="9" t="s">
        <v>244</v>
      </c>
      <c r="B93" s="9">
        <v>32</v>
      </c>
      <c r="C93" s="9" t="s">
        <v>208</v>
      </c>
      <c r="D93" s="10">
        <v>9106</v>
      </c>
      <c r="E93" s="10">
        <v>146</v>
      </c>
      <c r="F93" s="10">
        <v>91509</v>
      </c>
      <c r="G93" s="10">
        <v>1467</v>
      </c>
      <c r="H93" s="10">
        <v>18901</v>
      </c>
      <c r="I93" s="10">
        <v>189943</v>
      </c>
      <c r="J93" s="10">
        <v>99509</v>
      </c>
    </row>
    <row r="94" spans="1:10" x14ac:dyDescent="0.35">
      <c r="A94" s="9" t="s">
        <v>244</v>
      </c>
      <c r="B94" s="9">
        <v>33</v>
      </c>
      <c r="C94" s="9" t="s">
        <v>212</v>
      </c>
      <c r="D94" s="10">
        <v>7392</v>
      </c>
      <c r="E94" s="10">
        <v>64</v>
      </c>
      <c r="F94" s="10">
        <v>241600</v>
      </c>
      <c r="G94" s="10">
        <v>2092</v>
      </c>
      <c r="H94" s="10">
        <v>107339</v>
      </c>
      <c r="I94" s="10">
        <v>3508269</v>
      </c>
      <c r="J94" s="10">
        <v>30596</v>
      </c>
    </row>
    <row r="95" spans="1:10" x14ac:dyDescent="0.35">
      <c r="A95" s="9" t="s">
        <v>244</v>
      </c>
      <c r="B95" s="9">
        <v>34</v>
      </c>
      <c r="C95" s="9" t="s">
        <v>215</v>
      </c>
      <c r="D95" s="10">
        <v>6752</v>
      </c>
      <c r="E95" s="10">
        <v>40</v>
      </c>
      <c r="F95" s="10">
        <v>169900</v>
      </c>
      <c r="G95" s="10">
        <v>1007</v>
      </c>
      <c r="H95" s="10">
        <v>616788</v>
      </c>
      <c r="I95" s="10">
        <v>15520193</v>
      </c>
      <c r="J95" s="10">
        <v>39741</v>
      </c>
    </row>
    <row r="96" spans="1:10" x14ac:dyDescent="0.35">
      <c r="A96" s="9" t="s">
        <v>244</v>
      </c>
      <c r="B96" s="9">
        <v>35</v>
      </c>
      <c r="C96" s="9" t="s">
        <v>216</v>
      </c>
      <c r="D96" s="10">
        <v>6607</v>
      </c>
      <c r="E96" s="10">
        <v>48</v>
      </c>
      <c r="F96" s="10">
        <v>122645</v>
      </c>
      <c r="G96" s="10">
        <v>891</v>
      </c>
      <c r="H96" s="10">
        <v>126958</v>
      </c>
      <c r="I96" s="10">
        <v>2356704</v>
      </c>
      <c r="J96" s="10">
        <v>53871</v>
      </c>
    </row>
    <row r="97" spans="1:10" x14ac:dyDescent="0.35">
      <c r="A97" s="9" t="s">
        <v>244</v>
      </c>
      <c r="B97" s="9">
        <v>36</v>
      </c>
      <c r="C97" s="9" t="s">
        <v>218</v>
      </c>
      <c r="D97" s="10">
        <v>5507</v>
      </c>
      <c r="E97" s="10">
        <v>6</v>
      </c>
      <c r="F97" s="10">
        <v>553746</v>
      </c>
      <c r="G97" s="10">
        <v>603</v>
      </c>
      <c r="H97" s="10">
        <v>78646</v>
      </c>
      <c r="I97" s="10">
        <v>7908095</v>
      </c>
      <c r="J97" s="10">
        <v>9945</v>
      </c>
    </row>
    <row r="98" spans="1:10" x14ac:dyDescent="0.35">
      <c r="A98" s="9" t="s">
        <v>244</v>
      </c>
      <c r="B98" s="9">
        <v>37</v>
      </c>
      <c r="C98" s="9" t="s">
        <v>221</v>
      </c>
      <c r="D98" s="10">
        <v>3904</v>
      </c>
      <c r="E98" s="10">
        <v>12</v>
      </c>
      <c r="F98" s="10">
        <v>256336</v>
      </c>
      <c r="G98" s="10">
        <v>788</v>
      </c>
      <c r="H98" s="10">
        <v>51382</v>
      </c>
      <c r="I98" s="10">
        <v>3373736</v>
      </c>
      <c r="J98" s="10">
        <v>15230</v>
      </c>
    </row>
    <row r="99" spans="1:10" x14ac:dyDescent="0.35">
      <c r="A99" s="9" t="s">
        <v>244</v>
      </c>
      <c r="B99" s="9">
        <v>38</v>
      </c>
      <c r="C99" s="9" t="s">
        <v>223</v>
      </c>
      <c r="D99" s="10">
        <v>3452</v>
      </c>
      <c r="E99" s="10">
        <v>2</v>
      </c>
      <c r="F99" s="10">
        <v>599410</v>
      </c>
      <c r="G99" s="10">
        <v>347</v>
      </c>
      <c r="H99" s="10">
        <v>25400</v>
      </c>
      <c r="I99" s="10">
        <v>4410488</v>
      </c>
      <c r="J99" s="10">
        <v>5759</v>
      </c>
    </row>
    <row r="100" spans="1:10" x14ac:dyDescent="0.35">
      <c r="A100" s="9" t="s">
        <v>244</v>
      </c>
      <c r="B100" s="9">
        <v>39</v>
      </c>
      <c r="C100" s="9" t="s">
        <v>227</v>
      </c>
      <c r="D100" s="10">
        <v>1403</v>
      </c>
      <c r="E100" s="10">
        <v>8</v>
      </c>
      <c r="F100" s="10">
        <v>282578</v>
      </c>
      <c r="G100" s="10">
        <v>1611</v>
      </c>
      <c r="H100" s="10">
        <v>17762</v>
      </c>
      <c r="I100" s="10">
        <v>3577442</v>
      </c>
      <c r="J100" s="10">
        <v>4965</v>
      </c>
    </row>
    <row r="101" spans="1:10" x14ac:dyDescent="0.35">
      <c r="A101" s="5" t="s">
        <v>250</v>
      </c>
      <c r="B101" s="5">
        <v>4</v>
      </c>
      <c r="C101" s="5" t="s">
        <v>246</v>
      </c>
      <c r="D101" s="6">
        <v>70200879</v>
      </c>
      <c r="E101" s="6">
        <v>1367332</v>
      </c>
      <c r="F101" s="6"/>
      <c r="G101" s="6"/>
      <c r="H101" s="6"/>
      <c r="I101" s="6"/>
      <c r="J101" s="6"/>
    </row>
    <row r="102" spans="1:10" x14ac:dyDescent="0.35">
      <c r="A102" s="11" t="s">
        <v>246</v>
      </c>
      <c r="B102" s="11">
        <v>1</v>
      </c>
      <c r="C102" s="11" t="s">
        <v>6</v>
      </c>
      <c r="D102" s="12">
        <v>38743918</v>
      </c>
      <c r="E102" s="12">
        <v>711380</v>
      </c>
      <c r="F102" s="12">
        <v>179908</v>
      </c>
      <c r="G102" s="12">
        <v>3303</v>
      </c>
      <c r="H102" s="12">
        <v>63776166</v>
      </c>
      <c r="I102" s="12">
        <v>296146</v>
      </c>
      <c r="J102" s="12">
        <v>215353593</v>
      </c>
    </row>
    <row r="103" spans="1:10" x14ac:dyDescent="0.35">
      <c r="A103" s="11" t="s">
        <v>246</v>
      </c>
      <c r="B103" s="11">
        <v>2</v>
      </c>
      <c r="C103" s="11" t="s">
        <v>18</v>
      </c>
      <c r="D103" s="12">
        <v>10128845</v>
      </c>
      <c r="E103" s="12">
        <v>130841</v>
      </c>
      <c r="F103" s="12">
        <v>220143</v>
      </c>
      <c r="G103" s="12">
        <v>2844</v>
      </c>
      <c r="H103" s="12">
        <v>35716069</v>
      </c>
      <c r="I103" s="12">
        <v>776264</v>
      </c>
      <c r="J103" s="12">
        <v>46010234</v>
      </c>
    </row>
    <row r="104" spans="1:10" x14ac:dyDescent="0.35">
      <c r="A104" s="11" t="s">
        <v>246</v>
      </c>
      <c r="B104" s="11">
        <v>3</v>
      </c>
      <c r="C104" s="11" t="s">
        <v>24</v>
      </c>
      <c r="D104" s="12">
        <v>6400173</v>
      </c>
      <c r="E104" s="12">
        <v>143200</v>
      </c>
      <c r="F104" s="12">
        <v>124244</v>
      </c>
      <c r="G104" s="12">
        <v>2780</v>
      </c>
      <c r="H104" s="12">
        <v>36951507</v>
      </c>
      <c r="I104" s="12">
        <v>717327</v>
      </c>
      <c r="J104" s="12">
        <v>51512762</v>
      </c>
    </row>
    <row r="105" spans="1:10" x14ac:dyDescent="0.35">
      <c r="A105" s="11" t="s">
        <v>246</v>
      </c>
      <c r="B105" s="11">
        <v>4</v>
      </c>
      <c r="C105" s="11" t="s">
        <v>29</v>
      </c>
      <c r="D105" s="12">
        <v>5384853</v>
      </c>
      <c r="E105" s="12">
        <v>64497</v>
      </c>
      <c r="F105" s="12">
        <v>279730</v>
      </c>
      <c r="G105" s="12">
        <v>3350</v>
      </c>
      <c r="H105" s="12">
        <v>50382097</v>
      </c>
      <c r="I105" s="12">
        <v>2617225</v>
      </c>
      <c r="J105" s="12">
        <v>19250195</v>
      </c>
    </row>
    <row r="106" spans="1:10" x14ac:dyDescent="0.35">
      <c r="A106" s="11" t="s">
        <v>246</v>
      </c>
      <c r="B106" s="11">
        <v>5</v>
      </c>
      <c r="C106" s="11" t="s">
        <v>37</v>
      </c>
      <c r="D106" s="12">
        <v>4572667</v>
      </c>
      <c r="E106" s="12">
        <v>222161</v>
      </c>
      <c r="F106" s="12">
        <v>135751</v>
      </c>
      <c r="G106" s="12">
        <v>6595</v>
      </c>
      <c r="H106" s="12">
        <v>39010194</v>
      </c>
      <c r="I106" s="12">
        <v>1158115</v>
      </c>
      <c r="J106" s="12">
        <v>33684208</v>
      </c>
    </row>
    <row r="107" spans="1:10" x14ac:dyDescent="0.35">
      <c r="A107" s="11" t="s">
        <v>246</v>
      </c>
      <c r="B107" s="11">
        <v>6</v>
      </c>
      <c r="C107" s="11" t="s">
        <v>67</v>
      </c>
      <c r="D107" s="12">
        <v>1212131</v>
      </c>
      <c r="E107" s="12">
        <v>22407</v>
      </c>
      <c r="F107" s="12">
        <v>101073</v>
      </c>
      <c r="G107" s="12">
        <v>1868</v>
      </c>
      <c r="H107" s="12">
        <v>2710261</v>
      </c>
      <c r="I107" s="12">
        <v>225993</v>
      </c>
      <c r="J107" s="12">
        <v>11992656</v>
      </c>
    </row>
    <row r="108" spans="1:10" x14ac:dyDescent="0.35">
      <c r="A108" s="11" t="s">
        <v>246</v>
      </c>
      <c r="B108" s="11">
        <v>7</v>
      </c>
      <c r="C108" s="11" t="s">
        <v>70</v>
      </c>
      <c r="D108" s="12">
        <v>1070188</v>
      </c>
      <c r="E108" s="12">
        <v>36043</v>
      </c>
      <c r="F108" s="12">
        <v>59083</v>
      </c>
      <c r="G108" s="12">
        <v>1990</v>
      </c>
      <c r="H108" s="12">
        <v>3082403</v>
      </c>
      <c r="I108" s="12">
        <v>170173</v>
      </c>
      <c r="J108" s="12">
        <v>18113361</v>
      </c>
    </row>
    <row r="109" spans="1:10" x14ac:dyDescent="0.35">
      <c r="A109" s="11" t="s">
        <v>246</v>
      </c>
      <c r="B109" s="11">
        <v>8</v>
      </c>
      <c r="C109" s="11" t="s">
        <v>73</v>
      </c>
      <c r="D109" s="12">
        <v>1041111</v>
      </c>
      <c r="E109" s="12">
        <v>7664</v>
      </c>
      <c r="F109" s="12">
        <v>297799</v>
      </c>
      <c r="G109" s="12">
        <v>2192</v>
      </c>
      <c r="H109" s="12">
        <v>6114822</v>
      </c>
      <c r="I109" s="12">
        <v>1749083</v>
      </c>
      <c r="J109" s="12">
        <v>3496016</v>
      </c>
    </row>
    <row r="110" spans="1:10" x14ac:dyDescent="0.35">
      <c r="A110" s="11" t="s">
        <v>246</v>
      </c>
      <c r="B110" s="11">
        <v>9</v>
      </c>
      <c r="C110" s="11" t="s">
        <v>79</v>
      </c>
      <c r="D110" s="12">
        <v>837602</v>
      </c>
      <c r="E110" s="12">
        <v>20155</v>
      </c>
      <c r="F110" s="12">
        <v>114648</v>
      </c>
      <c r="G110" s="12">
        <v>2759</v>
      </c>
      <c r="H110" s="12">
        <v>2657506</v>
      </c>
      <c r="I110" s="12">
        <v>363751</v>
      </c>
      <c r="J110" s="12">
        <v>7305843</v>
      </c>
    </row>
    <row r="111" spans="1:10" x14ac:dyDescent="0.35">
      <c r="A111" s="11" t="s">
        <v>246</v>
      </c>
      <c r="B111" s="11">
        <v>10</v>
      </c>
      <c r="C111" s="11" t="s">
        <v>90</v>
      </c>
      <c r="D111" s="12">
        <v>552695</v>
      </c>
      <c r="E111" s="12">
        <v>5856</v>
      </c>
      <c r="F111" s="12">
        <v>18885</v>
      </c>
      <c r="G111" s="12">
        <v>200</v>
      </c>
      <c r="H111" s="12">
        <v>3359014</v>
      </c>
      <c r="I111" s="12">
        <v>114771</v>
      </c>
      <c r="J111" s="12">
        <v>29266991</v>
      </c>
    </row>
    <row r="112" spans="1:10" x14ac:dyDescent="0.35">
      <c r="A112" s="11" t="s">
        <v>246</v>
      </c>
      <c r="B112" s="11">
        <v>11</v>
      </c>
      <c r="C112" s="11" t="s">
        <v>135</v>
      </c>
      <c r="D112" s="12">
        <v>98041</v>
      </c>
      <c r="E112" s="12">
        <v>420</v>
      </c>
      <c r="F112" s="12">
        <v>312065</v>
      </c>
      <c r="G112" s="12">
        <v>1337</v>
      </c>
      <c r="H112" s="12">
        <v>651257</v>
      </c>
      <c r="I112" s="12">
        <v>2072951</v>
      </c>
      <c r="J112" s="12">
        <v>314169</v>
      </c>
    </row>
    <row r="113" spans="1:10" x14ac:dyDescent="0.35">
      <c r="A113" s="11" t="s">
        <v>246</v>
      </c>
      <c r="B113" s="11">
        <v>12</v>
      </c>
      <c r="C113" s="11" t="s">
        <v>139</v>
      </c>
      <c r="D113" s="12">
        <v>82588</v>
      </c>
      <c r="E113" s="12">
        <v>1408</v>
      </c>
      <c r="F113" s="12">
        <v>138378</v>
      </c>
      <c r="G113" s="12">
        <v>2359</v>
      </c>
      <c r="H113" s="12">
        <v>242207</v>
      </c>
      <c r="I113" s="12">
        <v>405822</v>
      </c>
      <c r="J113" s="12">
        <v>596831</v>
      </c>
    </row>
    <row r="114" spans="1:10" x14ac:dyDescent="0.35">
      <c r="A114" s="11" t="s">
        <v>246</v>
      </c>
      <c r="B114" s="11">
        <v>13</v>
      </c>
      <c r="C114" s="11" t="s">
        <v>143</v>
      </c>
      <c r="D114" s="12">
        <v>74137</v>
      </c>
      <c r="E114" s="12">
        <v>1300</v>
      </c>
      <c r="F114" s="12">
        <v>93366</v>
      </c>
      <c r="G114" s="12">
        <v>1637</v>
      </c>
      <c r="H114" s="12">
        <v>733218</v>
      </c>
      <c r="I114" s="12">
        <v>923396</v>
      </c>
      <c r="J114" s="12">
        <v>794045</v>
      </c>
    </row>
    <row r="115" spans="1:10" x14ac:dyDescent="0.35">
      <c r="A115" s="11" t="s">
        <v>246</v>
      </c>
      <c r="B115" s="11">
        <v>14</v>
      </c>
      <c r="C115" s="11" t="s">
        <v>226</v>
      </c>
      <c r="D115" s="12">
        <v>1930</v>
      </c>
      <c r="E115" s="12"/>
      <c r="F115" s="12">
        <v>545352</v>
      </c>
      <c r="G115" s="12"/>
      <c r="H115" s="12">
        <v>8632</v>
      </c>
      <c r="I115" s="12">
        <v>2439107</v>
      </c>
      <c r="J115" s="12">
        <v>3539</v>
      </c>
    </row>
    <row r="116" spans="1:10" x14ac:dyDescent="0.35">
      <c r="A116" s="5" t="s">
        <v>250</v>
      </c>
      <c r="B116" s="5">
        <v>2</v>
      </c>
      <c r="C116" s="5" t="s">
        <v>245</v>
      </c>
      <c r="D116" s="6">
        <v>221500265</v>
      </c>
      <c r="E116" s="6">
        <v>1553662</v>
      </c>
      <c r="F116" s="6"/>
      <c r="G116" s="6"/>
      <c r="H116" s="6"/>
      <c r="I116" s="6"/>
      <c r="J116" s="6"/>
    </row>
    <row r="117" spans="1:10" x14ac:dyDescent="0.35">
      <c r="A117" s="13" t="s">
        <v>245</v>
      </c>
      <c r="B117" s="13">
        <v>1</v>
      </c>
      <c r="C117" s="13" t="s">
        <v>3</v>
      </c>
      <c r="D117" s="14">
        <v>45035393</v>
      </c>
      <c r="E117" s="14">
        <v>533570</v>
      </c>
      <c r="F117" s="14">
        <v>32016</v>
      </c>
      <c r="G117" s="14">
        <v>379</v>
      </c>
      <c r="H117" s="14">
        <v>935879495</v>
      </c>
      <c r="I117" s="14">
        <v>665334</v>
      </c>
      <c r="J117" s="14">
        <v>1406631776</v>
      </c>
    </row>
    <row r="118" spans="1:10" x14ac:dyDescent="0.35">
      <c r="A118" s="13" t="s">
        <v>245</v>
      </c>
      <c r="B118" s="13">
        <v>2</v>
      </c>
      <c r="C118" s="13" t="s">
        <v>7</v>
      </c>
      <c r="D118" s="14">
        <v>34571873</v>
      </c>
      <c r="E118" s="14">
        <v>35934</v>
      </c>
      <c r="F118" s="14">
        <v>673523</v>
      </c>
      <c r="G118" s="14">
        <v>700</v>
      </c>
      <c r="H118" s="14">
        <v>15804065</v>
      </c>
      <c r="I118" s="14">
        <v>307892</v>
      </c>
      <c r="J118" s="14">
        <v>51329899</v>
      </c>
    </row>
    <row r="119" spans="1:10" x14ac:dyDescent="0.35">
      <c r="A119" s="13" t="s">
        <v>245</v>
      </c>
      <c r="B119" s="13">
        <v>3</v>
      </c>
      <c r="C119" s="13" t="s">
        <v>8</v>
      </c>
      <c r="D119" s="14">
        <v>33803572</v>
      </c>
      <c r="E119" s="14">
        <v>74694</v>
      </c>
      <c r="F119" s="14">
        <v>269169</v>
      </c>
      <c r="G119" s="14">
        <v>595</v>
      </c>
      <c r="H119" s="14">
        <v>100414883</v>
      </c>
      <c r="I119" s="14">
        <v>799578</v>
      </c>
      <c r="J119" s="14">
        <v>125584838</v>
      </c>
    </row>
    <row r="120" spans="1:10" x14ac:dyDescent="0.35">
      <c r="A120" s="13" t="s">
        <v>245</v>
      </c>
      <c r="B120" s="13">
        <v>4</v>
      </c>
      <c r="C120" s="13" t="s">
        <v>13</v>
      </c>
      <c r="D120" s="14">
        <v>17232066</v>
      </c>
      <c r="E120" s="14">
        <v>102174</v>
      </c>
      <c r="F120" s="14">
        <v>201399</v>
      </c>
      <c r="G120" s="14">
        <v>1194</v>
      </c>
      <c r="H120" s="14">
        <v>162743369</v>
      </c>
      <c r="I120" s="14">
        <v>1902052</v>
      </c>
      <c r="J120" s="14">
        <v>85561976</v>
      </c>
    </row>
    <row r="121" spans="1:10" x14ac:dyDescent="0.35">
      <c r="A121" s="13" t="s">
        <v>245</v>
      </c>
      <c r="B121" s="13">
        <v>5</v>
      </c>
      <c r="C121" s="13" t="s">
        <v>16</v>
      </c>
      <c r="D121" s="14">
        <v>11625195</v>
      </c>
      <c r="E121" s="14">
        <v>43206</v>
      </c>
      <c r="F121" s="14">
        <v>117481</v>
      </c>
      <c r="G121" s="14">
        <v>437</v>
      </c>
      <c r="H121" s="14">
        <v>85826548</v>
      </c>
      <c r="I121" s="14">
        <v>867342</v>
      </c>
      <c r="J121" s="14">
        <v>98953541</v>
      </c>
    </row>
    <row r="122" spans="1:10" x14ac:dyDescent="0.35">
      <c r="A122" s="13" t="s">
        <v>245</v>
      </c>
      <c r="B122" s="13">
        <v>6</v>
      </c>
      <c r="C122" s="13" t="s">
        <v>17</v>
      </c>
      <c r="D122" s="14">
        <v>10241523</v>
      </c>
      <c r="E122" s="14">
        <v>19005</v>
      </c>
      <c r="F122" s="14">
        <v>428720</v>
      </c>
      <c r="G122" s="14">
        <v>796</v>
      </c>
      <c r="H122" s="14">
        <v>30742304</v>
      </c>
      <c r="I122" s="14">
        <v>1286903</v>
      </c>
      <c r="J122" s="14">
        <v>23888595</v>
      </c>
    </row>
    <row r="123" spans="1:10" x14ac:dyDescent="0.35">
      <c r="A123" s="13" t="s">
        <v>245</v>
      </c>
      <c r="B123" s="13">
        <v>7</v>
      </c>
      <c r="C123" s="13" t="s">
        <v>21</v>
      </c>
      <c r="D123" s="14">
        <v>7627186</v>
      </c>
      <c r="E123" s="14">
        <v>146811</v>
      </c>
      <c r="F123" s="14">
        <v>88665</v>
      </c>
      <c r="G123" s="14">
        <v>1707</v>
      </c>
      <c r="H123" s="14">
        <v>57320267</v>
      </c>
      <c r="I123" s="14">
        <v>666338</v>
      </c>
      <c r="J123" s="14">
        <v>86022837</v>
      </c>
    </row>
    <row r="124" spans="1:10" x14ac:dyDescent="0.35">
      <c r="A124" s="13" t="s">
        <v>245</v>
      </c>
      <c r="B124" s="13">
        <v>8</v>
      </c>
      <c r="C124" s="13" t="s">
        <v>22</v>
      </c>
      <c r="D124" s="14">
        <v>6829221</v>
      </c>
      <c r="E124" s="14">
        <v>162063</v>
      </c>
      <c r="F124" s="14">
        <v>24466</v>
      </c>
      <c r="G124" s="14">
        <v>581</v>
      </c>
      <c r="H124" s="14">
        <v>114158919</v>
      </c>
      <c r="I124" s="14">
        <v>408975</v>
      </c>
      <c r="J124" s="14">
        <v>279134505</v>
      </c>
    </row>
    <row r="125" spans="1:10" x14ac:dyDescent="0.35">
      <c r="A125" s="13" t="s">
        <v>245</v>
      </c>
      <c r="B125" s="13">
        <v>9</v>
      </c>
      <c r="C125" s="13" t="s">
        <v>30</v>
      </c>
      <c r="D125" s="14">
        <v>5278406</v>
      </c>
      <c r="E125" s="14">
        <v>37348</v>
      </c>
      <c r="F125" s="14">
        <v>159079</v>
      </c>
      <c r="G125" s="14">
        <v>1126</v>
      </c>
      <c r="H125" s="14">
        <v>68580916</v>
      </c>
      <c r="I125" s="14">
        <v>2066869</v>
      </c>
      <c r="J125" s="14">
        <v>33181072</v>
      </c>
    </row>
    <row r="126" spans="1:10" x14ac:dyDescent="0.35">
      <c r="A126" s="13" t="s">
        <v>245</v>
      </c>
      <c r="B126" s="13">
        <v>10</v>
      </c>
      <c r="C126" s="13" t="s">
        <v>33</v>
      </c>
      <c r="D126" s="14">
        <v>4841772</v>
      </c>
      <c r="E126" s="14">
        <v>12707</v>
      </c>
      <c r="F126" s="14">
        <v>519169</v>
      </c>
      <c r="G126" s="14">
        <v>1363</v>
      </c>
      <c r="H126" s="14">
        <v>41373364</v>
      </c>
      <c r="I126" s="14">
        <v>4436346</v>
      </c>
      <c r="J126" s="14">
        <v>9326000</v>
      </c>
    </row>
    <row r="127" spans="1:10" x14ac:dyDescent="0.35">
      <c r="A127" s="13" t="s">
        <v>245</v>
      </c>
      <c r="B127" s="13">
        <v>11</v>
      </c>
      <c r="C127" s="13" t="s">
        <v>34</v>
      </c>
      <c r="D127" s="14">
        <v>4772813</v>
      </c>
      <c r="E127" s="14">
        <v>74</v>
      </c>
      <c r="F127" s="14">
        <v>183636</v>
      </c>
      <c r="G127" s="14">
        <v>3</v>
      </c>
      <c r="H127" s="14"/>
      <c r="I127" s="14"/>
      <c r="J127" s="14">
        <v>25990679</v>
      </c>
    </row>
    <row r="128" spans="1:10" x14ac:dyDescent="0.35">
      <c r="A128" s="13" t="s">
        <v>245</v>
      </c>
      <c r="B128" s="13">
        <v>12</v>
      </c>
      <c r="C128" s="13" t="s">
        <v>35</v>
      </c>
      <c r="D128" s="14">
        <v>4770149</v>
      </c>
      <c r="E128" s="14">
        <v>34586</v>
      </c>
      <c r="F128" s="14">
        <v>68069</v>
      </c>
      <c r="G128" s="14">
        <v>494</v>
      </c>
      <c r="H128" s="14">
        <v>17273454</v>
      </c>
      <c r="I128" s="14">
        <v>246488</v>
      </c>
      <c r="J128" s="14">
        <v>70078203</v>
      </c>
    </row>
    <row r="129" spans="1:10" x14ac:dyDescent="0.35">
      <c r="A129" s="13" t="s">
        <v>245</v>
      </c>
      <c r="B129" s="13">
        <v>13</v>
      </c>
      <c r="C129" s="13" t="s">
        <v>39</v>
      </c>
      <c r="D129" s="14">
        <v>4140383</v>
      </c>
      <c r="E129" s="14">
        <v>66864</v>
      </c>
      <c r="F129" s="14">
        <v>36800</v>
      </c>
      <c r="G129" s="14">
        <v>594</v>
      </c>
      <c r="H129" s="14">
        <v>36102746</v>
      </c>
      <c r="I129" s="14">
        <v>320888</v>
      </c>
      <c r="J129" s="14">
        <v>112508994</v>
      </c>
    </row>
    <row r="130" spans="1:10" x14ac:dyDescent="0.35">
      <c r="A130" s="13" t="s">
        <v>245</v>
      </c>
      <c r="B130" s="13">
        <v>14</v>
      </c>
      <c r="C130" s="13" t="s">
        <v>43</v>
      </c>
      <c r="D130" s="14">
        <v>3006155</v>
      </c>
      <c r="E130" s="14">
        <v>2024</v>
      </c>
      <c r="F130" s="14">
        <v>505785</v>
      </c>
      <c r="G130" s="14">
        <v>341</v>
      </c>
      <c r="H130" s="14">
        <v>24756666</v>
      </c>
      <c r="I130" s="14">
        <v>4165302</v>
      </c>
      <c r="J130" s="14">
        <v>5943546</v>
      </c>
    </row>
    <row r="131" spans="1:10" x14ac:dyDescent="0.35">
      <c r="A131" s="13" t="s">
        <v>245</v>
      </c>
      <c r="B131" s="13">
        <v>15</v>
      </c>
      <c r="C131" s="13" t="s">
        <v>44</v>
      </c>
      <c r="D131" s="14">
        <v>2937609</v>
      </c>
      <c r="E131" s="14">
        <v>14924</v>
      </c>
      <c r="F131" s="14">
        <v>386309</v>
      </c>
      <c r="G131" s="14">
        <v>1963</v>
      </c>
      <c r="H131" s="14">
        <v>76127725</v>
      </c>
      <c r="I131" s="14">
        <v>10011143</v>
      </c>
      <c r="J131" s="14">
        <v>7604299</v>
      </c>
    </row>
    <row r="132" spans="1:10" x14ac:dyDescent="0.35">
      <c r="A132" s="13" t="s">
        <v>245</v>
      </c>
      <c r="B132" s="13">
        <v>16</v>
      </c>
      <c r="C132" s="13" t="s">
        <v>48</v>
      </c>
      <c r="D132" s="14">
        <v>2465545</v>
      </c>
      <c r="E132" s="14">
        <v>25375</v>
      </c>
      <c r="F132" s="14">
        <v>58474</v>
      </c>
      <c r="G132" s="14">
        <v>602</v>
      </c>
      <c r="H132" s="14">
        <v>19544451</v>
      </c>
      <c r="I132" s="14">
        <v>463523</v>
      </c>
      <c r="J132" s="14">
        <v>42164965</v>
      </c>
    </row>
    <row r="133" spans="1:10" x14ac:dyDescent="0.35">
      <c r="A133" s="13" t="s">
        <v>245</v>
      </c>
      <c r="B133" s="13">
        <v>17</v>
      </c>
      <c r="C133" s="13" t="s">
        <v>50</v>
      </c>
      <c r="D133" s="14">
        <v>2049377</v>
      </c>
      <c r="E133" s="14">
        <v>29493</v>
      </c>
      <c r="F133" s="14">
        <v>12207</v>
      </c>
      <c r="G133" s="14">
        <v>176</v>
      </c>
      <c r="H133" s="14">
        <v>15254399</v>
      </c>
      <c r="I133" s="14">
        <v>90862</v>
      </c>
      <c r="J133" s="14">
        <v>167885689</v>
      </c>
    </row>
    <row r="134" spans="1:10" x14ac:dyDescent="0.35">
      <c r="A134" s="13" t="s">
        <v>245</v>
      </c>
      <c r="B134" s="13">
        <v>18</v>
      </c>
      <c r="C134" s="13" t="s">
        <v>52</v>
      </c>
      <c r="D134" s="14">
        <v>1861665</v>
      </c>
      <c r="E134" s="14">
        <v>17132</v>
      </c>
      <c r="F134" s="14">
        <v>469082</v>
      </c>
      <c r="G134" s="14">
        <v>4317</v>
      </c>
      <c r="H134" s="14">
        <v>16920079</v>
      </c>
      <c r="I134" s="14">
        <v>4263340</v>
      </c>
      <c r="J134" s="14">
        <v>3968738</v>
      </c>
    </row>
    <row r="135" spans="1:10" x14ac:dyDescent="0.35">
      <c r="A135" s="13" t="s">
        <v>245</v>
      </c>
      <c r="B135" s="13">
        <v>19</v>
      </c>
      <c r="C135" s="13" t="s">
        <v>53</v>
      </c>
      <c r="D135" s="14">
        <v>1746997</v>
      </c>
      <c r="E135" s="14">
        <v>14122</v>
      </c>
      <c r="F135" s="14">
        <v>169597</v>
      </c>
      <c r="G135" s="14">
        <v>1371</v>
      </c>
      <c r="H135" s="14">
        <v>17201885</v>
      </c>
      <c r="I135" s="14">
        <v>1669945</v>
      </c>
      <c r="J135" s="14">
        <v>10300869</v>
      </c>
    </row>
    <row r="136" spans="1:10" x14ac:dyDescent="0.35">
      <c r="A136" s="13" t="s">
        <v>245</v>
      </c>
      <c r="B136" s="13">
        <v>20</v>
      </c>
      <c r="C136" s="13" t="s">
        <v>55</v>
      </c>
      <c r="D136" s="14">
        <v>1581936</v>
      </c>
      <c r="E136" s="14">
        <v>30664</v>
      </c>
      <c r="F136" s="14">
        <v>6893</v>
      </c>
      <c r="G136" s="14">
        <v>134</v>
      </c>
      <c r="H136" s="14">
        <v>30589153</v>
      </c>
      <c r="I136" s="14">
        <v>133292</v>
      </c>
      <c r="J136" s="14">
        <v>229488994</v>
      </c>
    </row>
    <row r="137" spans="1:10" x14ac:dyDescent="0.35">
      <c r="A137" s="13" t="s">
        <v>245</v>
      </c>
      <c r="B137" s="13">
        <v>21</v>
      </c>
      <c r="C137" s="13" t="s">
        <v>58</v>
      </c>
      <c r="D137" s="14">
        <v>1411831</v>
      </c>
      <c r="E137" s="14">
        <v>13848</v>
      </c>
      <c r="F137" s="14">
        <v>73514</v>
      </c>
      <c r="G137" s="14">
        <v>721</v>
      </c>
      <c r="H137" s="14">
        <v>11575012</v>
      </c>
      <c r="I137" s="14">
        <v>602707</v>
      </c>
      <c r="J137" s="14">
        <v>19205043</v>
      </c>
    </row>
    <row r="138" spans="1:10" x14ac:dyDescent="0.35">
      <c r="A138" s="13" t="s">
        <v>245</v>
      </c>
      <c r="B138" s="13">
        <v>22</v>
      </c>
      <c r="C138" s="13" t="s">
        <v>65</v>
      </c>
      <c r="D138" s="14">
        <v>1243838</v>
      </c>
      <c r="E138" s="14">
        <v>10952</v>
      </c>
      <c r="F138" s="14">
        <v>186068</v>
      </c>
      <c r="G138" s="14">
        <v>1638</v>
      </c>
      <c r="H138" s="14">
        <v>4795578</v>
      </c>
      <c r="I138" s="14">
        <v>717380</v>
      </c>
      <c r="J138" s="14">
        <v>6684849</v>
      </c>
    </row>
    <row r="139" spans="1:10" x14ac:dyDescent="0.35">
      <c r="A139" s="13" t="s">
        <v>245</v>
      </c>
      <c r="B139" s="13">
        <v>23</v>
      </c>
      <c r="C139" s="13" t="s">
        <v>71</v>
      </c>
      <c r="D139" s="14">
        <v>1067030</v>
      </c>
      <c r="E139" s="14">
        <v>2349</v>
      </c>
      <c r="F139" s="14">
        <v>105837</v>
      </c>
      <c r="G139" s="14">
        <v>233</v>
      </c>
      <c r="H139" s="14">
        <v>200732262</v>
      </c>
      <c r="I139" s="14">
        <v>19910389</v>
      </c>
      <c r="J139" s="14">
        <v>10081785</v>
      </c>
    </row>
    <row r="140" spans="1:10" x14ac:dyDescent="0.35">
      <c r="A140" s="13" t="s">
        <v>245</v>
      </c>
      <c r="B140" s="13">
        <v>24</v>
      </c>
      <c r="C140" s="13" t="s">
        <v>74</v>
      </c>
      <c r="D140" s="14">
        <v>1011496</v>
      </c>
      <c r="E140" s="14">
        <v>2284</v>
      </c>
      <c r="F140" s="14">
        <v>299429</v>
      </c>
      <c r="G140" s="14">
        <v>676</v>
      </c>
      <c r="H140" s="14">
        <v>4030048</v>
      </c>
      <c r="I140" s="14">
        <v>1193000</v>
      </c>
      <c r="J140" s="14">
        <v>3378078</v>
      </c>
    </row>
    <row r="141" spans="1:10" x14ac:dyDescent="0.35">
      <c r="A141" s="13" t="s">
        <v>245</v>
      </c>
      <c r="B141" s="13">
        <v>25</v>
      </c>
      <c r="C141" s="13" t="s">
        <v>75</v>
      </c>
      <c r="D141" s="14">
        <v>1003450</v>
      </c>
      <c r="E141" s="14">
        <v>12031</v>
      </c>
      <c r="F141" s="14">
        <v>33199</v>
      </c>
      <c r="G141" s="14">
        <v>398</v>
      </c>
      <c r="H141" s="14">
        <v>6047766</v>
      </c>
      <c r="I141" s="14">
        <v>200088</v>
      </c>
      <c r="J141" s="14">
        <v>30225582</v>
      </c>
    </row>
    <row r="142" spans="1:10" x14ac:dyDescent="0.35">
      <c r="A142" s="13" t="s">
        <v>245</v>
      </c>
      <c r="B142" s="13">
        <v>26</v>
      </c>
      <c r="C142" s="13" t="s">
        <v>78</v>
      </c>
      <c r="D142" s="14">
        <v>841469</v>
      </c>
      <c r="E142" s="14">
        <v>9646</v>
      </c>
      <c r="F142" s="14">
        <v>23475</v>
      </c>
      <c r="G142" s="14">
        <v>269</v>
      </c>
      <c r="H142" s="14">
        <v>45481735</v>
      </c>
      <c r="I142" s="14">
        <v>1268848</v>
      </c>
      <c r="J142" s="14">
        <v>35844909</v>
      </c>
    </row>
    <row r="143" spans="1:10" x14ac:dyDescent="0.35">
      <c r="A143" s="13" t="s">
        <v>245</v>
      </c>
      <c r="B143" s="13">
        <v>27</v>
      </c>
      <c r="C143" s="13" t="s">
        <v>80</v>
      </c>
      <c r="D143" s="14">
        <v>835234</v>
      </c>
      <c r="E143" s="14">
        <v>10400</v>
      </c>
      <c r="F143" s="14">
        <v>81089</v>
      </c>
      <c r="G143" s="14">
        <v>1010</v>
      </c>
      <c r="H143" s="14">
        <v>7748050</v>
      </c>
      <c r="I143" s="14">
        <v>752223</v>
      </c>
      <c r="J143" s="14">
        <v>10300205</v>
      </c>
    </row>
    <row r="144" spans="1:10" x14ac:dyDescent="0.35">
      <c r="A144" s="13" t="s">
        <v>245</v>
      </c>
      <c r="B144" s="13">
        <v>28</v>
      </c>
      <c r="C144" s="13" t="s">
        <v>81</v>
      </c>
      <c r="D144" s="14">
        <v>729549</v>
      </c>
      <c r="E144" s="14">
        <v>1574</v>
      </c>
      <c r="F144" s="14">
        <v>408944</v>
      </c>
      <c r="G144" s="14">
        <v>882</v>
      </c>
      <c r="H144" s="14">
        <v>10948549</v>
      </c>
      <c r="I144" s="14">
        <v>6137138</v>
      </c>
      <c r="J144" s="14">
        <v>1783983</v>
      </c>
    </row>
    <row r="145" spans="1:10" x14ac:dyDescent="0.35">
      <c r="A145" s="13" t="s">
        <v>245</v>
      </c>
      <c r="B145" s="13">
        <v>29</v>
      </c>
      <c r="C145" s="13" t="s">
        <v>82</v>
      </c>
      <c r="D145" s="14">
        <v>681110</v>
      </c>
      <c r="E145" s="14">
        <v>1365</v>
      </c>
      <c r="F145" s="14">
        <v>556741</v>
      </c>
      <c r="G145" s="14">
        <v>1116</v>
      </c>
      <c r="H145" s="14">
        <v>9640118</v>
      </c>
      <c r="I145" s="14">
        <v>7879860</v>
      </c>
      <c r="J145" s="14">
        <v>1223387</v>
      </c>
    </row>
    <row r="146" spans="1:10" x14ac:dyDescent="0.35">
      <c r="A146" s="13" t="s">
        <v>245</v>
      </c>
      <c r="B146" s="13">
        <v>30</v>
      </c>
      <c r="C146" s="13" t="s">
        <v>84</v>
      </c>
      <c r="D146" s="14">
        <v>672754</v>
      </c>
      <c r="E146" s="14">
        <v>16897</v>
      </c>
      <c r="F146" s="14">
        <v>31181</v>
      </c>
      <c r="G146" s="14">
        <v>783</v>
      </c>
      <c r="H146" s="14">
        <v>6486117</v>
      </c>
      <c r="I146" s="14">
        <v>300619</v>
      </c>
      <c r="J146" s="14">
        <v>21575842</v>
      </c>
    </row>
    <row r="147" spans="1:10" x14ac:dyDescent="0.35">
      <c r="A147" s="13" t="s">
        <v>245</v>
      </c>
      <c r="B147" s="13">
        <v>31</v>
      </c>
      <c r="C147" s="13" t="s">
        <v>85</v>
      </c>
      <c r="D147" s="14">
        <v>667158</v>
      </c>
      <c r="E147" s="14">
        <v>2570</v>
      </c>
      <c r="F147" s="14">
        <v>152308</v>
      </c>
      <c r="G147" s="14">
        <v>587</v>
      </c>
      <c r="H147" s="14">
        <v>8455743</v>
      </c>
      <c r="I147" s="14">
        <v>1930391</v>
      </c>
      <c r="J147" s="14">
        <v>4380326</v>
      </c>
    </row>
    <row r="148" spans="1:10" x14ac:dyDescent="0.35">
      <c r="A148" s="13" t="s">
        <v>245</v>
      </c>
      <c r="B148" s="13">
        <v>32</v>
      </c>
      <c r="C148" s="13" t="s">
        <v>86</v>
      </c>
      <c r="D148" s="14">
        <v>641873</v>
      </c>
      <c r="E148" s="14">
        <v>19495</v>
      </c>
      <c r="F148" s="14">
        <v>11622</v>
      </c>
      <c r="G148" s="14">
        <v>353</v>
      </c>
      <c r="H148" s="14">
        <v>11711514</v>
      </c>
      <c r="I148" s="14">
        <v>212061</v>
      </c>
      <c r="J148" s="14">
        <v>55227143</v>
      </c>
    </row>
    <row r="149" spans="1:10" x14ac:dyDescent="0.35">
      <c r="A149" s="13" t="s">
        <v>245</v>
      </c>
      <c r="B149" s="13">
        <v>33</v>
      </c>
      <c r="C149" s="13" t="s">
        <v>89</v>
      </c>
      <c r="D149" s="14">
        <v>621008</v>
      </c>
      <c r="E149" s="14">
        <v>5404</v>
      </c>
      <c r="F149" s="14">
        <v>116173</v>
      </c>
      <c r="G149" s="14">
        <v>1011</v>
      </c>
      <c r="H149" s="14">
        <v>3078533</v>
      </c>
      <c r="I149" s="14">
        <v>575907</v>
      </c>
      <c r="J149" s="14">
        <v>5345541</v>
      </c>
    </row>
    <row r="150" spans="1:10" x14ac:dyDescent="0.35">
      <c r="A150" s="13" t="s">
        <v>245</v>
      </c>
      <c r="B150" s="13">
        <v>34</v>
      </c>
      <c r="C150" s="13" t="s">
        <v>92</v>
      </c>
      <c r="D150" s="14">
        <v>514524</v>
      </c>
      <c r="E150" s="14">
        <v>690</v>
      </c>
      <c r="F150" s="14">
        <v>172664</v>
      </c>
      <c r="G150" s="14">
        <v>232</v>
      </c>
      <c r="H150" s="14">
        <v>4065369</v>
      </c>
      <c r="I150" s="14">
        <v>1364257</v>
      </c>
      <c r="J150" s="14">
        <v>2979915</v>
      </c>
    </row>
    <row r="151" spans="1:10" x14ac:dyDescent="0.35">
      <c r="A151" s="13" t="s">
        <v>245</v>
      </c>
      <c r="B151" s="13">
        <v>35</v>
      </c>
      <c r="C151" s="13" t="s">
        <v>94</v>
      </c>
      <c r="D151" s="14">
        <v>503302</v>
      </c>
      <c r="E151" s="14">
        <v>5272</v>
      </c>
      <c r="F151" s="14">
        <v>347</v>
      </c>
      <c r="G151" s="14">
        <v>4</v>
      </c>
      <c r="H151" s="14">
        <v>160000000</v>
      </c>
      <c r="I151" s="14">
        <v>110461</v>
      </c>
      <c r="J151" s="14">
        <v>1448471400</v>
      </c>
    </row>
    <row r="152" spans="1:10" x14ac:dyDescent="0.35">
      <c r="A152" s="13" t="s">
        <v>245</v>
      </c>
      <c r="B152" s="13">
        <v>36</v>
      </c>
      <c r="C152" s="13" t="s">
        <v>98</v>
      </c>
      <c r="D152" s="14">
        <v>451831</v>
      </c>
      <c r="E152" s="14">
        <v>8777</v>
      </c>
      <c r="F152" s="14">
        <v>152031</v>
      </c>
      <c r="G152" s="14">
        <v>2953</v>
      </c>
      <c r="H152" s="14">
        <v>3242901</v>
      </c>
      <c r="I152" s="14">
        <v>1091164</v>
      </c>
      <c r="J152" s="14">
        <v>2971966</v>
      </c>
    </row>
    <row r="153" spans="1:10" x14ac:dyDescent="0.35">
      <c r="A153" s="13" t="s">
        <v>245</v>
      </c>
      <c r="B153" s="13">
        <v>37</v>
      </c>
      <c r="C153" s="13" t="s">
        <v>100</v>
      </c>
      <c r="D153" s="14">
        <v>399449</v>
      </c>
      <c r="E153" s="14">
        <v>4628</v>
      </c>
      <c r="F153" s="14">
        <v>75028</v>
      </c>
      <c r="G153" s="14">
        <v>869</v>
      </c>
      <c r="H153" s="14">
        <v>25000000</v>
      </c>
      <c r="I153" s="14">
        <v>4695724</v>
      </c>
      <c r="J153" s="14">
        <v>5323993</v>
      </c>
    </row>
    <row r="154" spans="1:10" x14ac:dyDescent="0.35">
      <c r="A154" s="13" t="s">
        <v>245</v>
      </c>
      <c r="B154" s="13">
        <v>38</v>
      </c>
      <c r="C154" s="13" t="s">
        <v>105</v>
      </c>
      <c r="D154" s="14">
        <v>343719</v>
      </c>
      <c r="E154" s="14">
        <v>225</v>
      </c>
      <c r="F154" s="14">
        <v>771655</v>
      </c>
      <c r="G154" s="14">
        <v>505</v>
      </c>
      <c r="H154" s="14">
        <v>717784</v>
      </c>
      <c r="I154" s="14">
        <v>1611437</v>
      </c>
      <c r="J154" s="14">
        <v>445431</v>
      </c>
    </row>
    <row r="155" spans="1:10" x14ac:dyDescent="0.35">
      <c r="A155" s="13" t="s">
        <v>245</v>
      </c>
      <c r="B155" s="13">
        <v>39</v>
      </c>
      <c r="C155" s="13" t="s">
        <v>112</v>
      </c>
      <c r="D155" s="14">
        <v>253662</v>
      </c>
      <c r="E155" s="14">
        <v>1637</v>
      </c>
      <c r="F155" s="14">
        <v>7378</v>
      </c>
      <c r="G155" s="14">
        <v>48</v>
      </c>
      <c r="H155" s="14">
        <v>1377915</v>
      </c>
      <c r="I155" s="14">
        <v>40077</v>
      </c>
      <c r="J155" s="14">
        <v>34382084</v>
      </c>
    </row>
    <row r="156" spans="1:10" x14ac:dyDescent="0.35">
      <c r="A156" s="13" t="s">
        <v>245</v>
      </c>
      <c r="B156" s="13">
        <v>40</v>
      </c>
      <c r="C156" s="13" t="s">
        <v>113</v>
      </c>
      <c r="D156" s="14">
        <v>234174</v>
      </c>
      <c r="E156" s="14">
        <v>7996</v>
      </c>
      <c r="F156" s="14">
        <v>5746</v>
      </c>
      <c r="G156" s="14">
        <v>196</v>
      </c>
      <c r="H156" s="14">
        <v>1390730</v>
      </c>
      <c r="I156" s="14">
        <v>34125</v>
      </c>
      <c r="J156" s="14">
        <v>40754388</v>
      </c>
    </row>
    <row r="157" spans="1:10" x14ac:dyDescent="0.35">
      <c r="A157" s="13" t="s">
        <v>245</v>
      </c>
      <c r="B157" s="13">
        <v>41</v>
      </c>
      <c r="C157" s="13" t="s">
        <v>116</v>
      </c>
      <c r="D157" s="14">
        <v>218970</v>
      </c>
      <c r="E157" s="14">
        <v>758</v>
      </c>
      <c r="F157" s="14">
        <v>29270</v>
      </c>
      <c r="G157" s="14">
        <v>101</v>
      </c>
      <c r="H157" s="14">
        <v>1233207</v>
      </c>
      <c r="I157" s="14">
        <v>164845</v>
      </c>
      <c r="J157" s="14">
        <v>7481023</v>
      </c>
    </row>
    <row r="158" spans="1:10" x14ac:dyDescent="0.35">
      <c r="A158" s="13" t="s">
        <v>245</v>
      </c>
      <c r="B158" s="13">
        <v>42</v>
      </c>
      <c r="C158" s="13" t="s">
        <v>118</v>
      </c>
      <c r="D158" s="14">
        <v>206897</v>
      </c>
      <c r="E158" s="14">
        <v>2991</v>
      </c>
      <c r="F158" s="14">
        <v>30750</v>
      </c>
      <c r="G158" s="14">
        <v>445</v>
      </c>
      <c r="H158" s="14">
        <v>1907195</v>
      </c>
      <c r="I158" s="14">
        <v>283460</v>
      </c>
      <c r="J158" s="14">
        <v>6728271</v>
      </c>
    </row>
    <row r="159" spans="1:10" x14ac:dyDescent="0.35">
      <c r="A159" s="13" t="s">
        <v>245</v>
      </c>
      <c r="B159" s="13">
        <v>43</v>
      </c>
      <c r="C159" s="13" t="s">
        <v>122</v>
      </c>
      <c r="D159" s="14">
        <v>186694</v>
      </c>
      <c r="E159" s="14">
        <v>316</v>
      </c>
      <c r="F159" s="14">
        <v>345100</v>
      </c>
      <c r="G159" s="14">
        <v>584</v>
      </c>
      <c r="H159" s="14">
        <v>2213831</v>
      </c>
      <c r="I159" s="14">
        <v>4092223</v>
      </c>
      <c r="J159" s="14">
        <v>540985</v>
      </c>
    </row>
    <row r="160" spans="1:10" x14ac:dyDescent="0.35">
      <c r="A160" s="13" t="s">
        <v>245</v>
      </c>
      <c r="B160" s="13">
        <v>44</v>
      </c>
      <c r="C160" s="13" t="s">
        <v>127</v>
      </c>
      <c r="D160" s="14">
        <v>139103</v>
      </c>
      <c r="E160" s="14">
        <v>3056</v>
      </c>
      <c r="F160" s="14">
        <v>8102</v>
      </c>
      <c r="G160" s="14">
        <v>178</v>
      </c>
      <c r="H160" s="14">
        <v>3091420</v>
      </c>
      <c r="I160" s="14">
        <v>180062</v>
      </c>
      <c r="J160" s="14">
        <v>17168639</v>
      </c>
    </row>
    <row r="161" spans="1:10" x14ac:dyDescent="0.35">
      <c r="A161" s="13" t="s">
        <v>245</v>
      </c>
      <c r="B161" s="13">
        <v>45</v>
      </c>
      <c r="C161" s="13" t="s">
        <v>150</v>
      </c>
      <c r="D161" s="14">
        <v>62697</v>
      </c>
      <c r="E161" s="14">
        <v>21</v>
      </c>
      <c r="F161" s="14">
        <v>79571</v>
      </c>
      <c r="G161" s="14">
        <v>27</v>
      </c>
      <c r="H161" s="14">
        <v>2303734</v>
      </c>
      <c r="I161" s="14">
        <v>2923739</v>
      </c>
      <c r="J161" s="14">
        <v>787941</v>
      </c>
    </row>
    <row r="162" spans="1:10" x14ac:dyDescent="0.35">
      <c r="A162" s="13" t="s">
        <v>245</v>
      </c>
      <c r="B162" s="13">
        <v>46</v>
      </c>
      <c r="C162" s="13" t="s">
        <v>151</v>
      </c>
      <c r="D162" s="14">
        <v>57743</v>
      </c>
      <c r="E162" s="14">
        <v>3165</v>
      </c>
      <c r="F162" s="14">
        <v>2982</v>
      </c>
      <c r="G162" s="14">
        <v>163</v>
      </c>
      <c r="H162" s="14">
        <v>146269</v>
      </c>
      <c r="I162" s="14">
        <v>7553</v>
      </c>
      <c r="J162" s="14">
        <v>19364809</v>
      </c>
    </row>
    <row r="163" spans="1:10" x14ac:dyDescent="0.35">
      <c r="A163" s="13" t="s">
        <v>245</v>
      </c>
      <c r="B163" s="13">
        <v>47</v>
      </c>
      <c r="C163" s="13" t="s">
        <v>173</v>
      </c>
      <c r="D163" s="14">
        <v>27673</v>
      </c>
      <c r="E163" s="14">
        <v>123</v>
      </c>
      <c r="F163" s="14">
        <v>41458</v>
      </c>
      <c r="G163" s="14">
        <v>184</v>
      </c>
      <c r="H163" s="14">
        <v>7850</v>
      </c>
      <c r="I163" s="14">
        <v>11760</v>
      </c>
      <c r="J163" s="14">
        <v>667490</v>
      </c>
    </row>
    <row r="164" spans="1:10" x14ac:dyDescent="0.35">
      <c r="A164" s="13" t="s">
        <v>245</v>
      </c>
      <c r="B164" s="13">
        <v>48</v>
      </c>
      <c r="C164" s="13" t="s">
        <v>179</v>
      </c>
      <c r="D164" s="14">
        <v>23460</v>
      </c>
      <c r="E164" s="14">
        <v>138</v>
      </c>
      <c r="F164" s="14">
        <v>17131</v>
      </c>
      <c r="G164" s="14">
        <v>101</v>
      </c>
      <c r="H164" s="14">
        <v>278529</v>
      </c>
      <c r="I164" s="14">
        <v>203391</v>
      </c>
      <c r="J164" s="14">
        <v>1369429</v>
      </c>
    </row>
    <row r="165" spans="1:10" x14ac:dyDescent="0.35">
      <c r="A165" s="13" t="s">
        <v>245</v>
      </c>
      <c r="B165" s="13">
        <v>49</v>
      </c>
      <c r="C165" s="13" t="s">
        <v>187</v>
      </c>
      <c r="D165" s="14">
        <v>17786</v>
      </c>
      <c r="E165" s="14">
        <v>125</v>
      </c>
      <c r="F165" s="14">
        <v>1786</v>
      </c>
      <c r="G165" s="14">
        <v>13</v>
      </c>
      <c r="H165" s="14"/>
      <c r="I165" s="14"/>
      <c r="J165" s="14">
        <v>9957464</v>
      </c>
    </row>
    <row r="166" spans="1:10" x14ac:dyDescent="0.35">
      <c r="A166" s="13" t="s">
        <v>245</v>
      </c>
      <c r="B166" s="13">
        <v>50</v>
      </c>
      <c r="C166" s="13" t="s">
        <v>200</v>
      </c>
      <c r="D166" s="14">
        <v>11945</v>
      </c>
      <c r="E166" s="14">
        <v>2159</v>
      </c>
      <c r="F166" s="14">
        <v>383</v>
      </c>
      <c r="G166" s="14">
        <v>69</v>
      </c>
      <c r="H166" s="14">
        <v>329592</v>
      </c>
      <c r="I166" s="14">
        <v>10579</v>
      </c>
      <c r="J166" s="14">
        <v>31154867</v>
      </c>
    </row>
    <row r="167" spans="1:10" x14ac:dyDescent="0.35">
      <c r="A167" s="5" t="s">
        <v>250</v>
      </c>
      <c r="B167" s="5">
        <v>1</v>
      </c>
      <c r="C167" s="5" t="s">
        <v>249</v>
      </c>
      <c r="D167" s="6">
        <v>253406198</v>
      </c>
      <c r="E167" s="6">
        <v>2101824</v>
      </c>
      <c r="F167" s="6"/>
      <c r="G167" s="6"/>
      <c r="H167" s="6"/>
      <c r="I167" s="6"/>
      <c r="J167" s="6"/>
    </row>
    <row r="168" spans="1:10" x14ac:dyDescent="0.35">
      <c r="A168" s="15" t="s">
        <v>243</v>
      </c>
      <c r="B168" s="15">
        <v>1</v>
      </c>
      <c r="C168" s="15" t="s">
        <v>4</v>
      </c>
      <c r="D168" s="16">
        <v>40138560</v>
      </c>
      <c r="E168" s="16">
        <v>167642</v>
      </c>
      <c r="F168" s="16">
        <v>612013</v>
      </c>
      <c r="G168" s="16">
        <v>2556</v>
      </c>
      <c r="H168" s="16">
        <v>271490188</v>
      </c>
      <c r="I168" s="16">
        <v>4139547</v>
      </c>
      <c r="J168" s="16">
        <v>65584518</v>
      </c>
    </row>
    <row r="169" spans="1:10" x14ac:dyDescent="0.35">
      <c r="A169" s="15" t="s">
        <v>243</v>
      </c>
      <c r="B169" s="15">
        <v>2</v>
      </c>
      <c r="C169" s="15" t="s">
        <v>5</v>
      </c>
      <c r="D169" s="16">
        <v>38828995</v>
      </c>
      <c r="E169" s="16">
        <v>183027</v>
      </c>
      <c r="F169" s="16">
        <v>462891</v>
      </c>
      <c r="G169" s="16">
        <v>2182</v>
      </c>
      <c r="H169" s="16">
        <v>122332384</v>
      </c>
      <c r="I169" s="16">
        <v>1458359</v>
      </c>
      <c r="J169" s="16">
        <v>83883596</v>
      </c>
    </row>
    <row r="170" spans="1:10" x14ac:dyDescent="0.35">
      <c r="A170" s="15" t="s">
        <v>243</v>
      </c>
      <c r="B170" s="15">
        <v>3</v>
      </c>
      <c r="C170" s="15" t="s">
        <v>9</v>
      </c>
      <c r="D170" s="16">
        <v>26723249</v>
      </c>
      <c r="E170" s="16">
        <v>196487</v>
      </c>
      <c r="F170" s="16">
        <v>443445</v>
      </c>
      <c r="G170" s="16">
        <v>3261</v>
      </c>
      <c r="H170" s="16">
        <v>281126449</v>
      </c>
      <c r="I170" s="16">
        <v>4665010</v>
      </c>
      <c r="J170" s="16">
        <v>60262770</v>
      </c>
    </row>
    <row r="171" spans="1:10" x14ac:dyDescent="0.35">
      <c r="A171" s="15" t="s">
        <v>243</v>
      </c>
      <c r="B171" s="15">
        <v>4</v>
      </c>
      <c r="C171" s="15" t="s">
        <v>10</v>
      </c>
      <c r="D171" s="16">
        <v>24910387</v>
      </c>
      <c r="E171" s="16">
        <v>232112</v>
      </c>
      <c r="F171" s="16">
        <v>363666</v>
      </c>
      <c r="G171" s="16">
        <v>3389</v>
      </c>
      <c r="H171" s="16">
        <v>522526476</v>
      </c>
      <c r="I171" s="16">
        <v>7628357</v>
      </c>
      <c r="J171" s="16">
        <v>68497907</v>
      </c>
    </row>
    <row r="172" spans="1:10" x14ac:dyDescent="0.35">
      <c r="A172" s="15" t="s">
        <v>243</v>
      </c>
      <c r="B172" s="15">
        <v>5</v>
      </c>
      <c r="C172" s="15" t="s">
        <v>12</v>
      </c>
      <c r="D172" s="16">
        <v>24124215</v>
      </c>
      <c r="E172" s="16">
        <v>402756</v>
      </c>
      <c r="F172" s="16">
        <v>165454</v>
      </c>
      <c r="G172" s="16">
        <v>2762</v>
      </c>
      <c r="H172" s="16">
        <v>273400000</v>
      </c>
      <c r="I172" s="16">
        <v>1875095</v>
      </c>
      <c r="J172" s="16">
        <v>145805947</v>
      </c>
    </row>
    <row r="173" spans="1:10" x14ac:dyDescent="0.35">
      <c r="A173" s="15" t="s">
        <v>243</v>
      </c>
      <c r="B173" s="15">
        <v>6</v>
      </c>
      <c r="C173" s="15" t="s">
        <v>14</v>
      </c>
      <c r="D173" s="16">
        <v>13914811</v>
      </c>
      <c r="E173" s="16">
        <v>121760</v>
      </c>
      <c r="F173" s="16">
        <v>297840</v>
      </c>
      <c r="G173" s="16">
        <v>2606</v>
      </c>
      <c r="H173" s="16">
        <v>471036328</v>
      </c>
      <c r="I173" s="16">
        <v>10082298</v>
      </c>
      <c r="J173" s="16">
        <v>46719142</v>
      </c>
    </row>
    <row r="174" spans="1:10" x14ac:dyDescent="0.35">
      <c r="A174" s="15" t="s">
        <v>243</v>
      </c>
      <c r="B174" s="15">
        <v>7</v>
      </c>
      <c r="C174" s="15" t="s">
        <v>19</v>
      </c>
      <c r="D174" s="16">
        <v>8635786</v>
      </c>
      <c r="E174" s="16">
        <v>22992</v>
      </c>
      <c r="F174" s="16">
        <v>501747</v>
      </c>
      <c r="G174" s="16">
        <v>1336</v>
      </c>
      <c r="H174" s="16">
        <v>25984435</v>
      </c>
      <c r="I174" s="16">
        <v>1509718</v>
      </c>
      <c r="J174" s="16">
        <v>17211447</v>
      </c>
    </row>
    <row r="175" spans="1:10" x14ac:dyDescent="0.35">
      <c r="A175" s="15" t="s">
        <v>243</v>
      </c>
      <c r="B175" s="15">
        <v>8</v>
      </c>
      <c r="C175" s="15" t="s">
        <v>23</v>
      </c>
      <c r="D175" s="16">
        <v>6661991</v>
      </c>
      <c r="E175" s="16">
        <v>120598</v>
      </c>
      <c r="F175" s="16">
        <v>176524</v>
      </c>
      <c r="G175" s="16">
        <v>3196</v>
      </c>
      <c r="H175" s="16">
        <v>39323709</v>
      </c>
      <c r="I175" s="16">
        <v>1041970</v>
      </c>
      <c r="J175" s="16">
        <v>37739785</v>
      </c>
    </row>
    <row r="176" spans="1:10" x14ac:dyDescent="0.35">
      <c r="A176" s="15" t="s">
        <v>243</v>
      </c>
      <c r="B176" s="15">
        <v>9</v>
      </c>
      <c r="C176" s="15" t="s">
        <v>25</v>
      </c>
      <c r="D176" s="16">
        <v>6101379</v>
      </c>
      <c r="E176" s="16">
        <v>37869</v>
      </c>
      <c r="F176" s="16">
        <v>591412</v>
      </c>
      <c r="G176" s="16">
        <v>3671</v>
      </c>
      <c r="H176" s="16">
        <v>102228365</v>
      </c>
      <c r="I176" s="16">
        <v>9909078</v>
      </c>
      <c r="J176" s="16">
        <v>10316637</v>
      </c>
    </row>
    <row r="177" spans="1:10" x14ac:dyDescent="0.35">
      <c r="A177" s="15" t="s">
        <v>243</v>
      </c>
      <c r="B177" s="15">
        <v>10</v>
      </c>
      <c r="C177" s="15" t="s">
        <v>26</v>
      </c>
      <c r="D177" s="16">
        <v>6081287</v>
      </c>
      <c r="E177" s="16">
        <v>22542</v>
      </c>
      <c r="F177" s="16">
        <v>670727</v>
      </c>
      <c r="G177" s="16">
        <v>2486</v>
      </c>
      <c r="H177" s="16">
        <v>211273524</v>
      </c>
      <c r="I177" s="16">
        <v>23302116</v>
      </c>
      <c r="J177" s="16">
        <v>9066710</v>
      </c>
    </row>
    <row r="178" spans="1:10" x14ac:dyDescent="0.35">
      <c r="A178" s="15" t="s">
        <v>243</v>
      </c>
      <c r="B178" s="15">
        <v>11</v>
      </c>
      <c r="C178" s="15" t="s">
        <v>27</v>
      </c>
      <c r="D178" s="16">
        <v>5643062</v>
      </c>
      <c r="E178" s="16">
        <v>28126</v>
      </c>
      <c r="F178" s="16">
        <v>556484</v>
      </c>
      <c r="G178" s="16">
        <v>2774</v>
      </c>
      <c r="H178" s="16">
        <v>46139518</v>
      </c>
      <c r="I178" s="16">
        <v>4549993</v>
      </c>
      <c r="J178" s="16">
        <v>10140570</v>
      </c>
    </row>
    <row r="179" spans="1:10" x14ac:dyDescent="0.35">
      <c r="A179" s="15" t="s">
        <v>243</v>
      </c>
      <c r="B179" s="15">
        <v>12</v>
      </c>
      <c r="C179" s="15" t="s">
        <v>28</v>
      </c>
      <c r="D179" s="16">
        <v>5557995</v>
      </c>
      <c r="E179" s="16">
        <v>112418</v>
      </c>
      <c r="F179" s="16">
        <v>128681</v>
      </c>
      <c r="G179" s="16">
        <v>2603</v>
      </c>
      <c r="H179" s="16">
        <v>32603805</v>
      </c>
      <c r="I179" s="16">
        <v>754855</v>
      </c>
      <c r="J179" s="16">
        <v>43192122</v>
      </c>
    </row>
    <row r="180" spans="1:10" x14ac:dyDescent="0.35">
      <c r="A180" s="15" t="s">
        <v>243</v>
      </c>
      <c r="B180" s="15">
        <v>13</v>
      </c>
      <c r="C180" s="15" t="s">
        <v>32</v>
      </c>
      <c r="D180" s="16">
        <v>4861695</v>
      </c>
      <c r="E180" s="16">
        <v>34376</v>
      </c>
      <c r="F180" s="16">
        <v>416659</v>
      </c>
      <c r="G180" s="16">
        <v>2946</v>
      </c>
      <c r="H180" s="16">
        <v>37454182</v>
      </c>
      <c r="I180" s="16">
        <v>3209915</v>
      </c>
      <c r="J180" s="16">
        <v>11668278</v>
      </c>
    </row>
    <row r="181" spans="1:10" x14ac:dyDescent="0.35">
      <c r="A181" s="15" t="s">
        <v>243</v>
      </c>
      <c r="B181" s="15">
        <v>14</v>
      </c>
      <c r="C181" s="15" t="s">
        <v>36</v>
      </c>
      <c r="D181" s="16">
        <v>4759041</v>
      </c>
      <c r="E181" s="16">
        <v>43517</v>
      </c>
      <c r="F181" s="16">
        <v>443246</v>
      </c>
      <c r="G181" s="16">
        <v>4053</v>
      </c>
      <c r="H181" s="16">
        <v>57834241</v>
      </c>
      <c r="I181" s="16">
        <v>5386552</v>
      </c>
      <c r="J181" s="16">
        <v>10736784</v>
      </c>
    </row>
    <row r="182" spans="1:10" x14ac:dyDescent="0.35">
      <c r="A182" s="15" t="s">
        <v>243</v>
      </c>
      <c r="B182" s="15">
        <v>15</v>
      </c>
      <c r="C182" s="15" t="s">
        <v>38</v>
      </c>
      <c r="D182" s="16">
        <v>4453053</v>
      </c>
      <c r="E182" s="16">
        <v>14452</v>
      </c>
      <c r="F182" s="16">
        <v>507549</v>
      </c>
      <c r="G182" s="16">
        <v>1647</v>
      </c>
      <c r="H182" s="16">
        <v>23833472</v>
      </c>
      <c r="I182" s="16">
        <v>2716487</v>
      </c>
      <c r="J182" s="16">
        <v>8773637</v>
      </c>
    </row>
    <row r="183" spans="1:10" x14ac:dyDescent="0.35">
      <c r="A183" s="15" t="s">
        <v>243</v>
      </c>
      <c r="B183" s="15">
        <v>16</v>
      </c>
      <c r="C183" s="15" t="s">
        <v>41</v>
      </c>
      <c r="D183" s="16">
        <v>3529735</v>
      </c>
      <c r="E183" s="16">
        <v>68929</v>
      </c>
      <c r="F183" s="16">
        <v>185470</v>
      </c>
      <c r="G183" s="16">
        <v>3622</v>
      </c>
      <c r="H183" s="16">
        <v>28758667</v>
      </c>
      <c r="I183" s="16">
        <v>1511122</v>
      </c>
      <c r="J183" s="16">
        <v>19031335</v>
      </c>
    </row>
    <row r="184" spans="1:10" x14ac:dyDescent="0.35">
      <c r="A184" s="15" t="s">
        <v>243</v>
      </c>
      <c r="B184" s="15">
        <v>17</v>
      </c>
      <c r="C184" s="15" t="s">
        <v>42</v>
      </c>
      <c r="D184" s="16">
        <v>3183756</v>
      </c>
      <c r="E184" s="16">
        <v>8814</v>
      </c>
      <c r="F184" s="16">
        <v>545636</v>
      </c>
      <c r="G184" s="16">
        <v>1511</v>
      </c>
      <c r="H184" s="16">
        <v>129333107</v>
      </c>
      <c r="I184" s="16">
        <v>22165247</v>
      </c>
      <c r="J184" s="16">
        <v>5834950</v>
      </c>
    </row>
    <row r="185" spans="1:10" x14ac:dyDescent="0.35">
      <c r="A185" s="15" t="s">
        <v>243</v>
      </c>
      <c r="B185" s="15">
        <v>18</v>
      </c>
      <c r="C185" s="15" t="s">
        <v>45</v>
      </c>
      <c r="D185" s="16">
        <v>2754129</v>
      </c>
      <c r="E185" s="16">
        <v>27407</v>
      </c>
      <c r="F185" s="16">
        <v>269511</v>
      </c>
      <c r="G185" s="16">
        <v>2682</v>
      </c>
      <c r="H185" s="16">
        <v>19500873</v>
      </c>
      <c r="I185" s="16">
        <v>1908301</v>
      </c>
      <c r="J185" s="16">
        <v>10218971</v>
      </c>
    </row>
    <row r="186" spans="1:10" x14ac:dyDescent="0.35">
      <c r="A186" s="15" t="s">
        <v>243</v>
      </c>
      <c r="B186" s="15">
        <v>19</v>
      </c>
      <c r="C186" s="15" t="s">
        <v>47</v>
      </c>
      <c r="D186" s="16">
        <v>2615054</v>
      </c>
      <c r="E186" s="16">
        <v>18057</v>
      </c>
      <c r="F186" s="16">
        <v>302213</v>
      </c>
      <c r="G186" s="16">
        <v>2087</v>
      </c>
      <c r="H186" s="16">
        <v>13463733</v>
      </c>
      <c r="I186" s="16">
        <v>1555958</v>
      </c>
      <c r="J186" s="16">
        <v>8653016</v>
      </c>
    </row>
    <row r="187" spans="1:10" x14ac:dyDescent="0.35">
      <c r="A187" s="15" t="s">
        <v>243</v>
      </c>
      <c r="B187" s="15">
        <v>20</v>
      </c>
      <c r="C187" s="15" t="s">
        <v>49</v>
      </c>
      <c r="D187" s="16">
        <v>2230232</v>
      </c>
      <c r="E187" s="16">
        <v>49048</v>
      </c>
      <c r="F187" s="16">
        <v>232164</v>
      </c>
      <c r="G187" s="16">
        <v>5106</v>
      </c>
      <c r="H187" s="16">
        <v>11394556</v>
      </c>
      <c r="I187" s="16">
        <v>1186160</v>
      </c>
      <c r="J187" s="16">
        <v>9606259</v>
      </c>
    </row>
    <row r="188" spans="1:10" x14ac:dyDescent="0.35">
      <c r="A188" s="15" t="s">
        <v>243</v>
      </c>
      <c r="B188" s="15">
        <v>21</v>
      </c>
      <c r="C188" s="15" t="s">
        <v>51</v>
      </c>
      <c r="D188" s="16">
        <v>1877605</v>
      </c>
      <c r="E188" s="16">
        <v>21224</v>
      </c>
      <c r="F188" s="16">
        <v>343872</v>
      </c>
      <c r="G188" s="16">
        <v>3887</v>
      </c>
      <c r="H188" s="16">
        <v>7448789</v>
      </c>
      <c r="I188" s="16">
        <v>1364199</v>
      </c>
      <c r="J188" s="16">
        <v>5460193</v>
      </c>
    </row>
    <row r="189" spans="1:10" x14ac:dyDescent="0.35">
      <c r="A189" s="15" t="s">
        <v>243</v>
      </c>
      <c r="B189" s="15">
        <v>22</v>
      </c>
      <c r="C189" s="15" t="s">
        <v>54</v>
      </c>
      <c r="D189" s="16">
        <v>1734582</v>
      </c>
      <c r="E189" s="16">
        <v>9491</v>
      </c>
      <c r="F189" s="16">
        <v>345521</v>
      </c>
      <c r="G189" s="16">
        <v>1891</v>
      </c>
      <c r="H189" s="16">
        <v>13083449</v>
      </c>
      <c r="I189" s="16">
        <v>2606161</v>
      </c>
      <c r="J189" s="16">
        <v>5020199</v>
      </c>
    </row>
    <row r="190" spans="1:10" x14ac:dyDescent="0.35">
      <c r="A190" s="15" t="s">
        <v>243</v>
      </c>
      <c r="B190" s="15">
        <v>23</v>
      </c>
      <c r="C190" s="15" t="s">
        <v>56</v>
      </c>
      <c r="D190" s="16">
        <v>1516117</v>
      </c>
      <c r="E190" s="16">
        <v>11958</v>
      </c>
      <c r="F190" s="16">
        <v>272930</v>
      </c>
      <c r="G190" s="16">
        <v>2153</v>
      </c>
      <c r="H190" s="16">
        <v>12108977</v>
      </c>
      <c r="I190" s="16">
        <v>2179850</v>
      </c>
      <c r="J190" s="16">
        <v>5554960</v>
      </c>
    </row>
    <row r="191" spans="1:10" x14ac:dyDescent="0.35">
      <c r="A191" s="15" t="s">
        <v>243</v>
      </c>
      <c r="B191" s="15">
        <v>24</v>
      </c>
      <c r="C191" s="15" t="s">
        <v>57</v>
      </c>
      <c r="D191" s="16">
        <v>1509732</v>
      </c>
      <c r="E191" s="16">
        <v>6638</v>
      </c>
      <c r="F191" s="16">
        <v>273930</v>
      </c>
      <c r="G191" s="16">
        <v>1204</v>
      </c>
      <c r="H191" s="16">
        <v>11002430</v>
      </c>
      <c r="I191" s="16">
        <v>1996315</v>
      </c>
      <c r="J191" s="16">
        <v>5511370</v>
      </c>
    </row>
    <row r="192" spans="1:10" x14ac:dyDescent="0.35">
      <c r="A192" s="15" t="s">
        <v>243</v>
      </c>
      <c r="B192" s="15">
        <v>25</v>
      </c>
      <c r="C192" s="15" t="s">
        <v>59</v>
      </c>
      <c r="D192" s="16">
        <v>1397806</v>
      </c>
      <c r="E192" s="16">
        <v>9897</v>
      </c>
      <c r="F192" s="16">
        <v>525154</v>
      </c>
      <c r="G192" s="16">
        <v>3718</v>
      </c>
      <c r="H192" s="16">
        <v>10540357</v>
      </c>
      <c r="I192" s="16">
        <v>3959997</v>
      </c>
      <c r="J192" s="16">
        <v>2661708</v>
      </c>
    </row>
    <row r="193" spans="1:10" x14ac:dyDescent="0.35">
      <c r="A193" s="15" t="s">
        <v>243</v>
      </c>
      <c r="B193" s="15">
        <v>26</v>
      </c>
      <c r="C193" s="15" t="s">
        <v>60</v>
      </c>
      <c r="D193" s="16">
        <v>1356546</v>
      </c>
      <c r="E193" s="16">
        <v>7100</v>
      </c>
      <c r="F193" s="16">
        <v>652803</v>
      </c>
      <c r="G193" s="16">
        <v>3417</v>
      </c>
      <c r="H193" s="16">
        <v>2847701</v>
      </c>
      <c r="I193" s="16">
        <v>1370382</v>
      </c>
      <c r="J193" s="16">
        <v>2078034</v>
      </c>
    </row>
    <row r="194" spans="1:10" x14ac:dyDescent="0.35">
      <c r="A194" s="15" t="s">
        <v>243</v>
      </c>
      <c r="B194" s="15">
        <v>27</v>
      </c>
      <c r="C194" s="15" t="s">
        <v>61</v>
      </c>
      <c r="D194" s="16">
        <v>1339851</v>
      </c>
      <c r="E194" s="16">
        <v>38748</v>
      </c>
      <c r="F194" s="16">
        <v>195753</v>
      </c>
      <c r="G194" s="16">
        <v>5661</v>
      </c>
      <c r="H194" s="16">
        <v>11671043</v>
      </c>
      <c r="I194" s="16">
        <v>1705147</v>
      </c>
      <c r="J194" s="16">
        <v>6844597</v>
      </c>
    </row>
    <row r="195" spans="1:10" x14ac:dyDescent="0.35">
      <c r="A195" s="15" t="s">
        <v>243</v>
      </c>
      <c r="B195" s="15">
        <v>28</v>
      </c>
      <c r="C195" s="15" t="s">
        <v>62</v>
      </c>
      <c r="D195" s="16">
        <v>1309728</v>
      </c>
      <c r="E195" s="16">
        <v>18687</v>
      </c>
      <c r="F195" s="16">
        <v>322650</v>
      </c>
      <c r="G195" s="16">
        <v>4604</v>
      </c>
      <c r="H195" s="16">
        <v>5660084</v>
      </c>
      <c r="I195" s="16">
        <v>1394355</v>
      </c>
      <c r="J195" s="16">
        <v>4059286</v>
      </c>
    </row>
    <row r="196" spans="1:10" x14ac:dyDescent="0.35">
      <c r="A196" s="15" t="s">
        <v>243</v>
      </c>
      <c r="B196" s="15">
        <v>29</v>
      </c>
      <c r="C196" s="15" t="s">
        <v>76</v>
      </c>
      <c r="D196" s="16">
        <v>994037</v>
      </c>
      <c r="E196" s="16">
        <v>7118</v>
      </c>
      <c r="F196" s="16">
        <v>105381</v>
      </c>
      <c r="G196" s="16">
        <v>755</v>
      </c>
      <c r="H196" s="16">
        <v>13646641</v>
      </c>
      <c r="I196" s="16">
        <v>1446722</v>
      </c>
      <c r="J196" s="16">
        <v>9432800</v>
      </c>
    </row>
    <row r="197" spans="1:10" x14ac:dyDescent="0.35">
      <c r="A197" s="15" t="s">
        <v>243</v>
      </c>
      <c r="B197" s="15">
        <v>30</v>
      </c>
      <c r="C197" s="15" t="s">
        <v>77</v>
      </c>
      <c r="D197" s="16">
        <v>982505</v>
      </c>
      <c r="E197" s="16">
        <v>6715</v>
      </c>
      <c r="F197" s="16">
        <v>531418</v>
      </c>
      <c r="G197" s="16">
        <v>3632</v>
      </c>
      <c r="H197" s="16">
        <v>7885792</v>
      </c>
      <c r="I197" s="16">
        <v>4265272</v>
      </c>
      <c r="J197" s="16">
        <v>1848837</v>
      </c>
    </row>
    <row r="198" spans="1:10" x14ac:dyDescent="0.35">
      <c r="A198" s="15" t="s">
        <v>243</v>
      </c>
      <c r="B198" s="15">
        <v>31</v>
      </c>
      <c r="C198" s="15" t="s">
        <v>87</v>
      </c>
      <c r="D198" s="16">
        <v>635145</v>
      </c>
      <c r="E198" s="16">
        <v>12218</v>
      </c>
      <c r="F198" s="16">
        <v>158265</v>
      </c>
      <c r="G198" s="16">
        <v>3044</v>
      </c>
      <c r="H198" s="16">
        <v>3216305</v>
      </c>
      <c r="I198" s="16">
        <v>801437</v>
      </c>
      <c r="J198" s="16">
        <v>4013171</v>
      </c>
    </row>
    <row r="199" spans="1:10" x14ac:dyDescent="0.35">
      <c r="A199" s="15" t="s">
        <v>243</v>
      </c>
      <c r="B199" s="15">
        <v>32</v>
      </c>
      <c r="C199" s="15" t="s">
        <v>88</v>
      </c>
      <c r="D199" s="16">
        <v>628070</v>
      </c>
      <c r="E199" s="16">
        <v>3001</v>
      </c>
      <c r="F199" s="16">
        <v>475123</v>
      </c>
      <c r="G199" s="16">
        <v>2270</v>
      </c>
      <c r="H199" s="16">
        <v>6968103</v>
      </c>
      <c r="I199" s="16">
        <v>5271239</v>
      </c>
      <c r="J199" s="16">
        <v>1321910</v>
      </c>
    </row>
    <row r="200" spans="1:10" x14ac:dyDescent="0.35">
      <c r="A200" s="15" t="s">
        <v>243</v>
      </c>
      <c r="B200" s="15">
        <v>33</v>
      </c>
      <c r="C200" s="15" t="s">
        <v>99</v>
      </c>
      <c r="D200" s="16">
        <v>403615</v>
      </c>
      <c r="E200" s="16">
        <v>16388</v>
      </c>
      <c r="F200" s="16">
        <v>124215</v>
      </c>
      <c r="G200" s="16">
        <v>5044</v>
      </c>
      <c r="H200" s="16">
        <v>1884721</v>
      </c>
      <c r="I200" s="16">
        <v>580036</v>
      </c>
      <c r="J200" s="16">
        <v>3249317</v>
      </c>
    </row>
    <row r="201" spans="1:10" x14ac:dyDescent="0.35">
      <c r="A201" s="15" t="s">
        <v>243</v>
      </c>
      <c r="B201" s="15">
        <v>34</v>
      </c>
      <c r="C201" s="15" t="s">
        <v>101</v>
      </c>
      <c r="D201" s="16">
        <v>391232</v>
      </c>
      <c r="E201" s="16">
        <v>1232</v>
      </c>
      <c r="F201" s="16">
        <v>609044</v>
      </c>
      <c r="G201" s="16">
        <v>1918</v>
      </c>
      <c r="H201" s="16">
        <v>4587145</v>
      </c>
      <c r="I201" s="16">
        <v>7140959</v>
      </c>
      <c r="J201" s="16">
        <v>642371</v>
      </c>
    </row>
    <row r="202" spans="1:10" x14ac:dyDescent="0.35">
      <c r="A202" s="15" t="s">
        <v>243</v>
      </c>
      <c r="B202" s="15">
        <v>35</v>
      </c>
      <c r="C202" s="15" t="s">
        <v>102</v>
      </c>
      <c r="D202" s="16">
        <v>350567</v>
      </c>
      <c r="E202" s="16">
        <v>9976</v>
      </c>
      <c r="F202" s="16">
        <v>168436</v>
      </c>
      <c r="G202" s="16">
        <v>4793</v>
      </c>
      <c r="H202" s="16">
        <v>2226216</v>
      </c>
      <c r="I202" s="16">
        <v>1069626</v>
      </c>
      <c r="J202" s="16">
        <v>2081304</v>
      </c>
    </row>
    <row r="203" spans="1:10" x14ac:dyDescent="0.35">
      <c r="A203" s="15" t="s">
        <v>243</v>
      </c>
      <c r="B203" s="15">
        <v>36</v>
      </c>
      <c r="C203" s="15" t="s">
        <v>106</v>
      </c>
      <c r="D203" s="16">
        <v>334863</v>
      </c>
      <c r="E203" s="16">
        <v>3605</v>
      </c>
      <c r="F203" s="16">
        <v>116825</v>
      </c>
      <c r="G203" s="16">
        <v>1258</v>
      </c>
      <c r="H203" s="16">
        <v>1941032</v>
      </c>
      <c r="I203" s="16">
        <v>677173</v>
      </c>
      <c r="J203" s="16">
        <v>2866374</v>
      </c>
    </row>
    <row r="204" spans="1:10" x14ac:dyDescent="0.35">
      <c r="A204" s="15" t="s">
        <v>243</v>
      </c>
      <c r="B204" s="15">
        <v>37</v>
      </c>
      <c r="C204" s="15" t="s">
        <v>108</v>
      </c>
      <c r="D204" s="16">
        <v>296542</v>
      </c>
      <c r="E204" s="16">
        <v>2846</v>
      </c>
      <c r="F204" s="16">
        <v>472238</v>
      </c>
      <c r="G204" s="16">
        <v>4532</v>
      </c>
      <c r="H204" s="16">
        <v>2769281</v>
      </c>
      <c r="I204" s="16">
        <v>4410034</v>
      </c>
      <c r="J204" s="16">
        <v>627950</v>
      </c>
    </row>
    <row r="205" spans="1:10" x14ac:dyDescent="0.35">
      <c r="A205" s="15" t="s">
        <v>243</v>
      </c>
      <c r="B205" s="15">
        <v>38</v>
      </c>
      <c r="C205" s="15" t="s">
        <v>117</v>
      </c>
      <c r="D205" s="16">
        <v>209906</v>
      </c>
      <c r="E205" s="16">
        <v>229</v>
      </c>
      <c r="F205" s="16">
        <v>607731</v>
      </c>
      <c r="G205" s="16">
        <v>663</v>
      </c>
      <c r="H205" s="16">
        <v>1996384</v>
      </c>
      <c r="I205" s="16">
        <v>5780036</v>
      </c>
      <c r="J205" s="16">
        <v>345393</v>
      </c>
    </row>
    <row r="206" spans="1:10" x14ac:dyDescent="0.35">
      <c r="A206" s="15" t="s">
        <v>243</v>
      </c>
      <c r="B206" s="15">
        <v>39</v>
      </c>
      <c r="C206" s="15" t="s">
        <v>130</v>
      </c>
      <c r="D206" s="16">
        <v>121420</v>
      </c>
      <c r="E206" s="16">
        <v>885</v>
      </c>
      <c r="F206" s="16">
        <v>273448</v>
      </c>
      <c r="G206" s="16">
        <v>1993</v>
      </c>
      <c r="H206" s="16">
        <v>2170600</v>
      </c>
      <c r="I206" s="16">
        <v>4888375</v>
      </c>
      <c r="J206" s="16">
        <v>444033</v>
      </c>
    </row>
    <row r="207" spans="1:10" x14ac:dyDescent="0.35">
      <c r="A207" s="15" t="s">
        <v>243</v>
      </c>
      <c r="B207" s="15">
        <v>40</v>
      </c>
      <c r="C207" s="15" t="s">
        <v>133</v>
      </c>
      <c r="D207" s="16">
        <v>101717</v>
      </c>
      <c r="E207" s="16">
        <v>228</v>
      </c>
      <c r="F207" s="16">
        <v>576421</v>
      </c>
      <c r="G207" s="16">
        <v>1292</v>
      </c>
      <c r="H207" s="16">
        <v>1252808</v>
      </c>
      <c r="I207" s="16">
        <v>7099551</v>
      </c>
      <c r="J207" s="16">
        <v>176463</v>
      </c>
    </row>
    <row r="208" spans="1:10" x14ac:dyDescent="0.35">
      <c r="A208" s="15" t="s">
        <v>243</v>
      </c>
      <c r="B208" s="15">
        <v>41</v>
      </c>
      <c r="C208" s="15" t="s">
        <v>155</v>
      </c>
      <c r="D208" s="16">
        <v>48015</v>
      </c>
      <c r="E208" s="16">
        <v>165</v>
      </c>
      <c r="F208" s="16">
        <v>619844</v>
      </c>
      <c r="G208" s="16">
        <v>2130</v>
      </c>
      <c r="H208" s="16">
        <v>249838</v>
      </c>
      <c r="I208" s="16">
        <v>3225256</v>
      </c>
      <c r="J208" s="16">
        <v>77463</v>
      </c>
    </row>
    <row r="209" spans="1:10" x14ac:dyDescent="0.35">
      <c r="A209" s="15" t="s">
        <v>243</v>
      </c>
      <c r="B209" s="15">
        <v>42</v>
      </c>
      <c r="C209" s="15" t="s">
        <v>165</v>
      </c>
      <c r="D209" s="16">
        <v>38008</v>
      </c>
      <c r="E209" s="16">
        <v>116</v>
      </c>
      <c r="F209" s="16">
        <v>443335</v>
      </c>
      <c r="G209" s="16">
        <v>1353</v>
      </c>
      <c r="H209" s="16">
        <v>150753</v>
      </c>
      <c r="I209" s="16">
        <v>1758422</v>
      </c>
      <c r="J209" s="16">
        <v>85732</v>
      </c>
    </row>
    <row r="210" spans="1:10" x14ac:dyDescent="0.35">
      <c r="A210" s="15" t="s">
        <v>243</v>
      </c>
      <c r="B210" s="15">
        <v>43</v>
      </c>
      <c r="C210" s="15" t="s">
        <v>168</v>
      </c>
      <c r="D210" s="16">
        <v>34658</v>
      </c>
      <c r="E210" s="16">
        <v>28</v>
      </c>
      <c r="F210" s="16">
        <v>703959</v>
      </c>
      <c r="G210" s="16">
        <v>569</v>
      </c>
      <c r="H210" s="16">
        <v>778000</v>
      </c>
      <c r="I210" s="16">
        <v>15802409</v>
      </c>
      <c r="J210" s="16">
        <v>49233</v>
      </c>
    </row>
    <row r="211" spans="1:10" x14ac:dyDescent="0.35">
      <c r="A211" s="15" t="s">
        <v>243</v>
      </c>
      <c r="B211" s="15">
        <v>44</v>
      </c>
      <c r="C211" s="15" t="s">
        <v>176</v>
      </c>
      <c r="D211" s="16">
        <v>26185</v>
      </c>
      <c r="E211" s="16">
        <v>128</v>
      </c>
      <c r="F211" s="16">
        <v>768226</v>
      </c>
      <c r="G211" s="16">
        <v>3755</v>
      </c>
      <c r="H211" s="16">
        <v>196855</v>
      </c>
      <c r="I211" s="16">
        <v>5775414</v>
      </c>
      <c r="J211" s="16">
        <v>34085</v>
      </c>
    </row>
    <row r="212" spans="1:10" x14ac:dyDescent="0.35">
      <c r="A212" s="15" t="s">
        <v>243</v>
      </c>
      <c r="B212" s="15">
        <v>45</v>
      </c>
      <c r="C212" s="15" t="s">
        <v>181</v>
      </c>
      <c r="D212" s="16">
        <v>21574</v>
      </c>
      <c r="E212" s="16">
        <v>94</v>
      </c>
      <c r="F212" s="16">
        <v>562013</v>
      </c>
      <c r="G212" s="16">
        <v>2449</v>
      </c>
      <c r="H212" s="16">
        <v>112457</v>
      </c>
      <c r="I212" s="16">
        <v>2929559</v>
      </c>
      <c r="J212" s="16">
        <v>38387</v>
      </c>
    </row>
    <row r="213" spans="1:10" x14ac:dyDescent="0.35">
      <c r="A213" s="15" t="s">
        <v>243</v>
      </c>
      <c r="B213" s="15">
        <v>46</v>
      </c>
      <c r="C213" s="15" t="s">
        <v>182</v>
      </c>
      <c r="D213" s="16">
        <v>20550</v>
      </c>
      <c r="E213" s="16">
        <v>113</v>
      </c>
      <c r="F213" s="16">
        <v>609720</v>
      </c>
      <c r="G213" s="16">
        <v>3353</v>
      </c>
      <c r="H213" s="16">
        <v>534283</v>
      </c>
      <c r="I213" s="16">
        <v>15852213</v>
      </c>
      <c r="J213" s="16">
        <v>33704</v>
      </c>
    </row>
    <row r="214" spans="1:10" x14ac:dyDescent="0.35">
      <c r="A214" s="15" t="s">
        <v>243</v>
      </c>
      <c r="B214" s="15">
        <v>47</v>
      </c>
      <c r="C214" s="15" t="s">
        <v>189</v>
      </c>
      <c r="D214" s="16">
        <v>17181</v>
      </c>
      <c r="E214" s="16">
        <v>67</v>
      </c>
      <c r="F214" s="16">
        <v>431868</v>
      </c>
      <c r="G214" s="16">
        <v>1684</v>
      </c>
      <c r="H214" s="16">
        <v>78646</v>
      </c>
      <c r="I214" s="16">
        <v>1976875</v>
      </c>
      <c r="J214" s="16">
        <v>39783</v>
      </c>
    </row>
    <row r="215" spans="1:10" x14ac:dyDescent="0.35">
      <c r="A215" s="15" t="s">
        <v>243</v>
      </c>
      <c r="B215" s="15">
        <v>48</v>
      </c>
      <c r="C215" s="15" t="s">
        <v>231</v>
      </c>
      <c r="D215" s="16">
        <v>29</v>
      </c>
      <c r="E215" s="16"/>
      <c r="F215" s="16">
        <v>36295</v>
      </c>
      <c r="G215" s="16"/>
      <c r="H215" s="16"/>
      <c r="I215" s="16"/>
      <c r="J215" s="16">
        <v>799</v>
      </c>
    </row>
    <row r="216" spans="1:10" x14ac:dyDescent="0.35">
      <c r="A216" s="5" t="s">
        <v>250</v>
      </c>
      <c r="B216" s="5">
        <v>5</v>
      </c>
      <c r="C216" s="5" t="s">
        <v>248</v>
      </c>
      <c r="D216" s="6">
        <v>14895771</v>
      </c>
      <c r="E216" s="6">
        <v>33015</v>
      </c>
      <c r="F216" s="6"/>
      <c r="G216" s="6"/>
      <c r="H216" s="6"/>
      <c r="I216" s="6"/>
      <c r="J216" s="6"/>
    </row>
    <row r="217" spans="1:10" x14ac:dyDescent="0.35">
      <c r="A217" s="17" t="s">
        <v>248</v>
      </c>
      <c r="B217" s="17">
        <v>1</v>
      </c>
      <c r="C217" s="17" t="s">
        <v>15</v>
      </c>
      <c r="D217" s="18">
        <v>11853144</v>
      </c>
      <c r="E217" s="18">
        <v>24414</v>
      </c>
      <c r="F217" s="18">
        <v>454687</v>
      </c>
      <c r="G217" s="18">
        <v>937</v>
      </c>
      <c r="H217" s="18">
        <v>81916639</v>
      </c>
      <c r="I217" s="18">
        <v>3142326</v>
      </c>
      <c r="J217" s="18">
        <v>26068792</v>
      </c>
    </row>
    <row r="218" spans="1:10" x14ac:dyDescent="0.35">
      <c r="A218" s="17" t="s">
        <v>248</v>
      </c>
      <c r="B218" s="17">
        <v>2</v>
      </c>
      <c r="C218" s="17" t="s">
        <v>46</v>
      </c>
      <c r="D218" s="18">
        <v>2621111</v>
      </c>
      <c r="E218" s="18">
        <v>5697</v>
      </c>
      <c r="F218" s="18">
        <v>535117</v>
      </c>
      <c r="G218" s="18">
        <v>1163</v>
      </c>
      <c r="H218" s="18">
        <v>7768604</v>
      </c>
      <c r="I218" s="18">
        <v>1586011</v>
      </c>
      <c r="J218" s="18">
        <v>4898203</v>
      </c>
    </row>
    <row r="219" spans="1:10" x14ac:dyDescent="0.35">
      <c r="A219" s="17" t="s">
        <v>248</v>
      </c>
      <c r="B219" s="17">
        <v>3</v>
      </c>
      <c r="C219" s="17" t="s">
        <v>140</v>
      </c>
      <c r="D219" s="18">
        <v>80064</v>
      </c>
      <c r="E219" s="18">
        <v>314</v>
      </c>
      <c r="F219" s="18">
        <v>275214</v>
      </c>
      <c r="G219" s="18">
        <v>1079</v>
      </c>
      <c r="H219" s="18">
        <v>98964</v>
      </c>
      <c r="I219" s="18">
        <v>340182</v>
      </c>
      <c r="J219" s="18">
        <v>290915</v>
      </c>
    </row>
    <row r="220" spans="1:10" x14ac:dyDescent="0.35">
      <c r="A220" s="17" t="s">
        <v>248</v>
      </c>
      <c r="B220" s="17">
        <v>4</v>
      </c>
      <c r="C220" s="17" t="s">
        <v>141</v>
      </c>
      <c r="D220" s="18">
        <v>79254</v>
      </c>
      <c r="E220" s="18">
        <v>650</v>
      </c>
      <c r="F220" s="18">
        <v>278902</v>
      </c>
      <c r="G220" s="18">
        <v>2287</v>
      </c>
      <c r="H220" s="18"/>
      <c r="I220" s="18"/>
      <c r="J220" s="18">
        <v>284164</v>
      </c>
    </row>
    <row r="221" spans="1:10" x14ac:dyDescent="0.35">
      <c r="A221" s="17" t="s">
        <v>248</v>
      </c>
      <c r="B221" s="17">
        <v>5</v>
      </c>
      <c r="C221" s="17" t="s">
        <v>145</v>
      </c>
      <c r="D221" s="18">
        <v>69117</v>
      </c>
      <c r="E221" s="18">
        <v>885</v>
      </c>
      <c r="F221" s="18">
        <v>75997</v>
      </c>
      <c r="G221" s="18">
        <v>973</v>
      </c>
      <c r="H221" s="18">
        <v>672883</v>
      </c>
      <c r="I221" s="18">
        <v>739866</v>
      </c>
      <c r="J221" s="18">
        <v>909466</v>
      </c>
    </row>
    <row r="222" spans="1:10" x14ac:dyDescent="0.35">
      <c r="A222" s="17" t="s">
        <v>248</v>
      </c>
      <c r="B222" s="17">
        <v>6</v>
      </c>
      <c r="C222" s="17" t="s">
        <v>156</v>
      </c>
      <c r="D222" s="18">
        <v>46864</v>
      </c>
      <c r="E222" s="18">
        <v>670</v>
      </c>
      <c r="F222" s="18">
        <v>5043</v>
      </c>
      <c r="G222" s="18">
        <v>72</v>
      </c>
      <c r="H222" s="18">
        <v>249149</v>
      </c>
      <c r="I222" s="18">
        <v>26813</v>
      </c>
      <c r="J222" s="18">
        <v>9292169</v>
      </c>
    </row>
    <row r="223" spans="1:10" x14ac:dyDescent="0.35">
      <c r="A223" s="17" t="s">
        <v>248</v>
      </c>
      <c r="B223" s="17">
        <v>7</v>
      </c>
      <c r="C223" s="17" t="s">
        <v>175</v>
      </c>
      <c r="D223" s="18">
        <v>26547</v>
      </c>
      <c r="E223" s="18">
        <v>65</v>
      </c>
      <c r="F223" s="18">
        <v>225953</v>
      </c>
      <c r="G223" s="18">
        <v>553</v>
      </c>
      <c r="H223" s="18">
        <v>82430</v>
      </c>
      <c r="I223" s="18">
        <v>701598</v>
      </c>
      <c r="J223" s="18">
        <v>117489</v>
      </c>
    </row>
    <row r="224" spans="1:10" x14ac:dyDescent="0.35">
      <c r="A224" s="17" t="s">
        <v>248</v>
      </c>
      <c r="B224" s="17">
        <v>8</v>
      </c>
      <c r="C224" s="17" t="s">
        <v>177</v>
      </c>
      <c r="D224" s="18">
        <v>25954</v>
      </c>
      <c r="E224" s="18">
        <v>199</v>
      </c>
      <c r="F224" s="18">
        <v>35989</v>
      </c>
      <c r="G224" s="18">
        <v>276</v>
      </c>
      <c r="H224" s="18"/>
      <c r="I224" s="18"/>
      <c r="J224" s="18">
        <v>721159</v>
      </c>
    </row>
    <row r="225" spans="1:10" x14ac:dyDescent="0.35">
      <c r="A225" s="17" t="s">
        <v>248</v>
      </c>
      <c r="B225" s="17">
        <v>9</v>
      </c>
      <c r="C225" s="17" t="s">
        <v>190</v>
      </c>
      <c r="D225" s="18">
        <v>17006</v>
      </c>
      <c r="E225" s="18">
        <v>31</v>
      </c>
      <c r="F225" s="18">
        <v>84089</v>
      </c>
      <c r="G225" s="18">
        <v>153</v>
      </c>
      <c r="H225" s="18">
        <v>187397</v>
      </c>
      <c r="I225" s="18">
        <v>926612</v>
      </c>
      <c r="J225" s="18">
        <v>202239</v>
      </c>
    </row>
    <row r="226" spans="1:10" x14ac:dyDescent="0.35">
      <c r="A226" s="17" t="s">
        <v>248</v>
      </c>
      <c r="B226" s="17">
        <v>10</v>
      </c>
      <c r="C226" s="17" t="s">
        <v>191</v>
      </c>
      <c r="D226" s="18">
        <v>16950</v>
      </c>
      <c r="E226" s="18">
        <v>13</v>
      </c>
      <c r="F226" s="18">
        <v>157310</v>
      </c>
      <c r="G226" s="18">
        <v>121</v>
      </c>
      <c r="H226" s="18">
        <v>535009</v>
      </c>
      <c r="I226" s="18">
        <v>4965327</v>
      </c>
      <c r="J226" s="18">
        <v>107749</v>
      </c>
    </row>
    <row r="227" spans="1:10" x14ac:dyDescent="0.35">
      <c r="A227" s="17" t="s">
        <v>248</v>
      </c>
      <c r="B227" s="17">
        <v>11</v>
      </c>
      <c r="C227" s="17" t="s">
        <v>192</v>
      </c>
      <c r="D227" s="18">
        <v>16138</v>
      </c>
      <c r="E227" s="18">
        <v>17</v>
      </c>
      <c r="F227" s="18">
        <v>268711</v>
      </c>
      <c r="G227" s="18">
        <v>283</v>
      </c>
      <c r="H227" s="18"/>
      <c r="I227" s="18"/>
      <c r="J227" s="18">
        <v>60057</v>
      </c>
    </row>
    <row r="228" spans="1:10" x14ac:dyDescent="0.35">
      <c r="A228" s="17" t="s">
        <v>248</v>
      </c>
      <c r="B228" s="17">
        <v>12</v>
      </c>
      <c r="C228" s="17" t="s">
        <v>198</v>
      </c>
      <c r="D228" s="18">
        <v>12019</v>
      </c>
      <c r="E228" s="18">
        <v>14</v>
      </c>
      <c r="F228" s="18">
        <v>37346</v>
      </c>
      <c r="G228" s="18">
        <v>44</v>
      </c>
      <c r="H228" s="18">
        <v>24976</v>
      </c>
      <c r="I228" s="18">
        <v>77606</v>
      </c>
      <c r="J228" s="18">
        <v>321832</v>
      </c>
    </row>
    <row r="229" spans="1:10" x14ac:dyDescent="0.35">
      <c r="A229" s="17" t="s">
        <v>248</v>
      </c>
      <c r="B229" s="17">
        <v>13</v>
      </c>
      <c r="C229" s="17" t="s">
        <v>213</v>
      </c>
      <c r="D229" s="18">
        <v>7203</v>
      </c>
      <c r="E229" s="18">
        <v>2</v>
      </c>
      <c r="F229" s="18">
        <v>409937</v>
      </c>
      <c r="G229" s="18">
        <v>114</v>
      </c>
      <c r="H229" s="18">
        <v>19690</v>
      </c>
      <c r="I229" s="18">
        <v>1120596</v>
      </c>
      <c r="J229" s="18">
        <v>17571</v>
      </c>
    </row>
    <row r="230" spans="1:10" x14ac:dyDescent="0.35">
      <c r="A230" s="17" t="s">
        <v>248</v>
      </c>
      <c r="B230" s="17">
        <v>14</v>
      </c>
      <c r="C230" s="17" t="s">
        <v>217</v>
      </c>
      <c r="D230" s="18">
        <v>6290</v>
      </c>
      <c r="E230" s="18">
        <v>10</v>
      </c>
      <c r="F230" s="18">
        <v>344979</v>
      </c>
      <c r="G230" s="18">
        <v>548</v>
      </c>
      <c r="H230" s="18">
        <v>71434</v>
      </c>
      <c r="I230" s="18">
        <v>3917841</v>
      </c>
      <c r="J230" s="18">
        <v>18233</v>
      </c>
    </row>
    <row r="231" spans="1:10" x14ac:dyDescent="0.35">
      <c r="A231" s="17" t="s">
        <v>248</v>
      </c>
      <c r="B231" s="17">
        <v>15</v>
      </c>
      <c r="C231" s="17" t="s">
        <v>219</v>
      </c>
      <c r="D231" s="18">
        <v>5393</v>
      </c>
      <c r="E231" s="18">
        <v>1</v>
      </c>
      <c r="F231" s="18">
        <v>494635</v>
      </c>
      <c r="G231" s="18">
        <v>92</v>
      </c>
      <c r="H231" s="18">
        <v>20509</v>
      </c>
      <c r="I231" s="18">
        <v>1881042</v>
      </c>
      <c r="J231" s="18">
        <v>10903</v>
      </c>
    </row>
    <row r="232" spans="1:10" x14ac:dyDescent="0.35">
      <c r="A232" s="17" t="s">
        <v>248</v>
      </c>
      <c r="B232" s="17">
        <v>16</v>
      </c>
      <c r="C232" s="17" t="s">
        <v>220</v>
      </c>
      <c r="D232" s="18">
        <v>5085</v>
      </c>
      <c r="E232" s="18">
        <v>24</v>
      </c>
      <c r="F232" s="18">
        <v>41201</v>
      </c>
      <c r="G232" s="18">
        <v>194</v>
      </c>
      <c r="H232" s="18"/>
      <c r="I232" s="18"/>
      <c r="J232" s="18">
        <v>123419</v>
      </c>
    </row>
    <row r="233" spans="1:10" x14ac:dyDescent="0.35">
      <c r="A233" s="17" t="s">
        <v>248</v>
      </c>
      <c r="B233" s="17">
        <v>17</v>
      </c>
      <c r="C233" s="17" t="s">
        <v>222</v>
      </c>
      <c r="D233" s="18">
        <v>3550</v>
      </c>
      <c r="E233" s="18">
        <v>8</v>
      </c>
      <c r="F233" s="18">
        <v>323256</v>
      </c>
      <c r="G233" s="18">
        <v>728</v>
      </c>
      <c r="H233" s="18">
        <v>20508</v>
      </c>
      <c r="I233" s="18">
        <v>1867419</v>
      </c>
      <c r="J233" s="18">
        <v>10982</v>
      </c>
    </row>
    <row r="234" spans="1:10" x14ac:dyDescent="0.35">
      <c r="A234" s="17" t="s">
        <v>248</v>
      </c>
      <c r="B234" s="17">
        <v>18</v>
      </c>
      <c r="C234" s="17" t="s">
        <v>224</v>
      </c>
      <c r="D234" s="18">
        <v>2943</v>
      </c>
      <c r="E234" s="18">
        <v>1</v>
      </c>
      <c r="F234" s="18">
        <v>243909</v>
      </c>
      <c r="G234" s="18">
        <v>83</v>
      </c>
      <c r="H234" s="18"/>
      <c r="I234" s="18"/>
      <c r="J234" s="18">
        <v>12066</v>
      </c>
    </row>
    <row r="235" spans="1:10" x14ac:dyDescent="0.35">
      <c r="A235" s="17" t="s">
        <v>248</v>
      </c>
      <c r="B235" s="17">
        <v>19</v>
      </c>
      <c r="C235" s="17" t="s">
        <v>228</v>
      </c>
      <c r="D235" s="18">
        <v>1059</v>
      </c>
      <c r="E235" s="18"/>
      <c r="F235" s="18">
        <v>652898</v>
      </c>
      <c r="G235" s="18"/>
      <c r="H235" s="18"/>
      <c r="I235" s="18"/>
      <c r="J235" s="18">
        <v>1622</v>
      </c>
    </row>
    <row r="236" spans="1:10" x14ac:dyDescent="0.35">
      <c r="A236" s="17" t="s">
        <v>248</v>
      </c>
      <c r="B236" s="17">
        <v>20</v>
      </c>
      <c r="C236" s="17" t="s">
        <v>230</v>
      </c>
      <c r="D236" s="18">
        <v>80</v>
      </c>
      <c r="E236" s="18"/>
      <c r="F236" s="18">
        <v>58055</v>
      </c>
      <c r="G236" s="18"/>
      <c r="H236" s="18"/>
      <c r="I236" s="18"/>
      <c r="J236" s="18">
        <v>1378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94D55-B805-458C-B1CC-DBFB7CA56252}">
  <dimension ref="A1:N190"/>
  <sheetViews>
    <sheetView workbookViewId="0">
      <selection activeCell="G24" sqref="G24"/>
    </sheetView>
  </sheetViews>
  <sheetFormatPr baseColWidth="10" defaultRowHeight="14.5" x14ac:dyDescent="0.35"/>
  <cols>
    <col min="1" max="1" width="16.81640625" style="41" customWidth="1"/>
    <col min="2" max="2" width="34.453125" style="42" customWidth="1"/>
    <col min="3" max="3" width="18.81640625" style="41" customWidth="1"/>
    <col min="14" max="14" width="14.08984375" customWidth="1"/>
  </cols>
  <sheetData>
    <row r="1" spans="1:14" s="1" customFormat="1" ht="46.5" customHeight="1" x14ac:dyDescent="0.35">
      <c r="A1" s="2" t="s">
        <v>591</v>
      </c>
      <c r="B1" s="2" t="s">
        <v>592</v>
      </c>
      <c r="C1" s="2" t="s">
        <v>593</v>
      </c>
      <c r="F1" s="21" t="s">
        <v>594</v>
      </c>
      <c r="G1" s="43"/>
      <c r="H1" s="43"/>
      <c r="I1" s="43"/>
      <c r="J1" s="43"/>
      <c r="K1" s="43"/>
      <c r="L1" s="43"/>
      <c r="M1" s="43"/>
      <c r="N1" s="43"/>
    </row>
    <row r="2" spans="1:14" ht="20" customHeight="1" x14ac:dyDescent="0.35">
      <c r="A2" s="23">
        <v>1</v>
      </c>
      <c r="B2" s="24" t="s">
        <v>254</v>
      </c>
      <c r="C2" s="25" t="s">
        <v>255</v>
      </c>
    </row>
    <row r="3" spans="1:14" ht="20" customHeight="1" x14ac:dyDescent="0.35">
      <c r="A3" s="25">
        <v>2</v>
      </c>
      <c r="B3" s="24" t="s">
        <v>256</v>
      </c>
      <c r="C3" s="25" t="s">
        <v>257</v>
      </c>
    </row>
    <row r="4" spans="1:14" ht="20" customHeight="1" x14ac:dyDescent="0.35">
      <c r="A4" s="25">
        <v>3</v>
      </c>
      <c r="B4" s="24" t="s">
        <v>258</v>
      </c>
      <c r="C4" s="25" t="s">
        <v>259</v>
      </c>
    </row>
    <row r="5" spans="1:14" ht="20" customHeight="1" x14ac:dyDescent="0.35">
      <c r="A5" s="25">
        <v>4</v>
      </c>
      <c r="B5" s="24" t="s">
        <v>260</v>
      </c>
      <c r="C5" s="25" t="s">
        <v>261</v>
      </c>
    </row>
    <row r="6" spans="1:14" ht="20" customHeight="1" x14ac:dyDescent="0.35">
      <c r="A6" s="25">
        <v>5</v>
      </c>
      <c r="B6" s="24" t="s">
        <v>262</v>
      </c>
      <c r="C6" s="25" t="s">
        <v>263</v>
      </c>
    </row>
    <row r="7" spans="1:14" ht="20" customHeight="1" x14ac:dyDescent="0.35">
      <c r="A7" s="25">
        <v>6</v>
      </c>
      <c r="B7" s="24" t="s">
        <v>264</v>
      </c>
      <c r="C7" s="25" t="s">
        <v>265</v>
      </c>
    </row>
    <row r="8" spans="1:14" ht="20" customHeight="1" x14ac:dyDescent="0.35">
      <c r="A8" s="25">
        <v>7</v>
      </c>
      <c r="B8" s="24" t="s">
        <v>266</v>
      </c>
      <c r="C8" s="25" t="s">
        <v>267</v>
      </c>
    </row>
    <row r="9" spans="1:14" ht="20" customHeight="1" x14ac:dyDescent="0.35">
      <c r="A9" s="25">
        <v>8</v>
      </c>
      <c r="B9" s="24" t="s">
        <v>268</v>
      </c>
      <c r="C9" s="25" t="s">
        <v>269</v>
      </c>
    </row>
    <row r="10" spans="1:14" ht="20" customHeight="1" x14ac:dyDescent="0.35">
      <c r="A10" s="26">
        <v>9</v>
      </c>
      <c r="B10" s="27" t="s">
        <v>270</v>
      </c>
      <c r="C10" s="26" t="s">
        <v>271</v>
      </c>
    </row>
    <row r="11" spans="1:14" ht="20" customHeight="1" x14ac:dyDescent="0.35">
      <c r="A11" s="26">
        <v>11</v>
      </c>
      <c r="B11" s="27" t="s">
        <v>272</v>
      </c>
      <c r="C11" s="26" t="s">
        <v>273</v>
      </c>
    </row>
    <row r="12" spans="1:14" ht="20" customHeight="1" x14ac:dyDescent="0.35">
      <c r="A12" s="26">
        <v>11</v>
      </c>
      <c r="B12" s="27" t="s">
        <v>274</v>
      </c>
      <c r="C12" s="26" t="s">
        <v>273</v>
      </c>
    </row>
    <row r="13" spans="1:14" ht="20" customHeight="1" x14ac:dyDescent="0.35">
      <c r="A13" s="26">
        <v>13</v>
      </c>
      <c r="B13" s="27" t="s">
        <v>275</v>
      </c>
      <c r="C13" s="26" t="s">
        <v>276</v>
      </c>
    </row>
    <row r="14" spans="1:14" ht="20" customHeight="1" x14ac:dyDescent="0.35">
      <c r="A14" s="26">
        <v>14</v>
      </c>
      <c r="B14" s="27" t="s">
        <v>277</v>
      </c>
      <c r="C14" s="26" t="s">
        <v>278</v>
      </c>
    </row>
    <row r="15" spans="1:14" ht="20" customHeight="1" x14ac:dyDescent="0.35">
      <c r="A15" s="26">
        <v>15</v>
      </c>
      <c r="B15" s="27" t="s">
        <v>279</v>
      </c>
      <c r="C15" s="26" t="s">
        <v>280</v>
      </c>
    </row>
    <row r="16" spans="1:14" ht="20" customHeight="1" x14ac:dyDescent="0.35">
      <c r="A16" s="26">
        <v>16</v>
      </c>
      <c r="B16" s="27" t="s">
        <v>281</v>
      </c>
      <c r="C16" s="26" t="s">
        <v>282</v>
      </c>
    </row>
    <row r="17" spans="1:3" ht="20" customHeight="1" x14ac:dyDescent="0.35">
      <c r="A17" s="28">
        <v>17</v>
      </c>
      <c r="B17" s="29" t="s">
        <v>283</v>
      </c>
      <c r="C17" s="28" t="s">
        <v>284</v>
      </c>
    </row>
    <row r="18" spans="1:3" ht="20" customHeight="1" x14ac:dyDescent="0.35">
      <c r="A18" s="28">
        <v>18</v>
      </c>
      <c r="B18" s="29" t="s">
        <v>285</v>
      </c>
      <c r="C18" s="28" t="s">
        <v>286</v>
      </c>
    </row>
    <row r="19" spans="1:3" ht="20" customHeight="1" x14ac:dyDescent="0.35">
      <c r="A19" s="28">
        <v>19</v>
      </c>
      <c r="B19" s="29" t="s">
        <v>287</v>
      </c>
      <c r="C19" s="28" t="s">
        <v>288</v>
      </c>
    </row>
    <row r="20" spans="1:3" ht="20" customHeight="1" x14ac:dyDescent="0.35">
      <c r="A20" s="28">
        <v>20</v>
      </c>
      <c r="B20" s="29" t="s">
        <v>289</v>
      </c>
      <c r="C20" s="28" t="s">
        <v>290</v>
      </c>
    </row>
    <row r="21" spans="1:3" ht="20" customHeight="1" x14ac:dyDescent="0.35">
      <c r="A21" s="28">
        <v>21</v>
      </c>
      <c r="B21" s="29" t="s">
        <v>291</v>
      </c>
      <c r="C21" s="28" t="s">
        <v>292</v>
      </c>
    </row>
    <row r="22" spans="1:3" ht="20" customHeight="1" x14ac:dyDescent="0.35">
      <c r="A22" s="28">
        <v>22</v>
      </c>
      <c r="B22" s="29" t="s">
        <v>293</v>
      </c>
      <c r="C22" s="28" t="s">
        <v>294</v>
      </c>
    </row>
    <row r="23" spans="1:3" ht="20" customHeight="1" x14ac:dyDescent="0.35">
      <c r="A23" s="28">
        <v>23</v>
      </c>
      <c r="B23" s="29" t="s">
        <v>295</v>
      </c>
      <c r="C23" s="28" t="s">
        <v>296</v>
      </c>
    </row>
    <row r="24" spans="1:3" ht="20" customHeight="1" x14ac:dyDescent="0.35">
      <c r="A24" s="28">
        <v>23</v>
      </c>
      <c r="B24" s="29" t="s">
        <v>297</v>
      </c>
      <c r="C24" s="28" t="s">
        <v>296</v>
      </c>
    </row>
    <row r="25" spans="1:3" ht="20" customHeight="1" x14ac:dyDescent="0.35">
      <c r="A25" s="28">
        <v>25</v>
      </c>
      <c r="B25" s="29" t="s">
        <v>298</v>
      </c>
      <c r="C25" s="28" t="s">
        <v>299</v>
      </c>
    </row>
    <row r="26" spans="1:3" ht="20" customHeight="1" x14ac:dyDescent="0.35">
      <c r="A26" s="30">
        <v>26</v>
      </c>
      <c r="B26" s="31" t="s">
        <v>300</v>
      </c>
      <c r="C26" s="30" t="s">
        <v>301</v>
      </c>
    </row>
    <row r="27" spans="1:3" ht="20" customHeight="1" x14ac:dyDescent="0.35">
      <c r="A27" s="30">
        <v>26</v>
      </c>
      <c r="B27" s="31" t="s">
        <v>302</v>
      </c>
      <c r="C27" s="30" t="s">
        <v>301</v>
      </c>
    </row>
    <row r="28" spans="1:3" ht="20" customHeight="1" x14ac:dyDescent="0.35">
      <c r="A28" s="30">
        <v>28</v>
      </c>
      <c r="B28" s="31" t="s">
        <v>303</v>
      </c>
      <c r="C28" s="30" t="s">
        <v>304</v>
      </c>
    </row>
    <row r="29" spans="1:3" ht="20" customHeight="1" x14ac:dyDescent="0.35">
      <c r="A29" s="30">
        <v>29</v>
      </c>
      <c r="B29" s="31" t="s">
        <v>305</v>
      </c>
      <c r="C29" s="30" t="s">
        <v>306</v>
      </c>
    </row>
    <row r="30" spans="1:3" ht="20" customHeight="1" x14ac:dyDescent="0.35">
      <c r="A30" s="30">
        <v>30</v>
      </c>
      <c r="B30" s="31" t="s">
        <v>307</v>
      </c>
      <c r="C30" s="30" t="s">
        <v>308</v>
      </c>
    </row>
    <row r="31" spans="1:3" ht="20" customHeight="1" x14ac:dyDescent="0.35">
      <c r="A31" s="30">
        <v>31</v>
      </c>
      <c r="B31" s="31" t="s">
        <v>309</v>
      </c>
      <c r="C31" s="30" t="s">
        <v>310</v>
      </c>
    </row>
    <row r="32" spans="1:3" ht="20" customHeight="1" x14ac:dyDescent="0.35">
      <c r="A32" s="30">
        <v>32</v>
      </c>
      <c r="B32" s="31" t="s">
        <v>311</v>
      </c>
      <c r="C32" s="30" t="s">
        <v>312</v>
      </c>
    </row>
    <row r="33" spans="1:3" ht="20" customHeight="1" x14ac:dyDescent="0.35">
      <c r="A33" s="30">
        <v>32</v>
      </c>
      <c r="B33" s="31" t="s">
        <v>313</v>
      </c>
      <c r="C33" s="30" t="s">
        <v>312</v>
      </c>
    </row>
    <row r="34" spans="1:3" ht="20" customHeight="1" x14ac:dyDescent="0.35">
      <c r="A34" s="30">
        <v>34</v>
      </c>
      <c r="B34" s="31" t="s">
        <v>314</v>
      </c>
      <c r="C34" s="30" t="s">
        <v>315</v>
      </c>
    </row>
    <row r="35" spans="1:3" ht="20" customHeight="1" x14ac:dyDescent="0.35">
      <c r="A35" s="30">
        <v>35</v>
      </c>
      <c r="B35" s="31" t="s">
        <v>316</v>
      </c>
      <c r="C35" s="30" t="s">
        <v>317</v>
      </c>
    </row>
    <row r="36" spans="1:3" ht="20" customHeight="1" x14ac:dyDescent="0.35">
      <c r="A36" s="30">
        <v>36</v>
      </c>
      <c r="B36" s="31" t="s">
        <v>318</v>
      </c>
      <c r="C36" s="30" t="s">
        <v>319</v>
      </c>
    </row>
    <row r="37" spans="1:3" ht="20" customHeight="1" x14ac:dyDescent="0.35">
      <c r="A37" s="30">
        <v>37</v>
      </c>
      <c r="B37" s="31" t="s">
        <v>320</v>
      </c>
      <c r="C37" s="30" t="s">
        <v>321</v>
      </c>
    </row>
    <row r="38" spans="1:3" ht="20" customHeight="1" x14ac:dyDescent="0.35">
      <c r="A38" s="30">
        <v>38</v>
      </c>
      <c r="B38" s="31" t="s">
        <v>322</v>
      </c>
      <c r="C38" s="30" t="s">
        <v>323</v>
      </c>
    </row>
    <row r="39" spans="1:3" ht="20" customHeight="1" x14ac:dyDescent="0.35">
      <c r="A39" s="30">
        <v>39</v>
      </c>
      <c r="B39" s="31" t="s">
        <v>324</v>
      </c>
      <c r="C39" s="30" t="s">
        <v>325</v>
      </c>
    </row>
    <row r="40" spans="1:3" ht="20" customHeight="1" x14ac:dyDescent="0.35">
      <c r="A40" s="30">
        <v>40</v>
      </c>
      <c r="B40" s="31" t="s">
        <v>326</v>
      </c>
      <c r="C40" s="30" t="s">
        <v>327</v>
      </c>
    </row>
    <row r="41" spans="1:3" ht="20" customHeight="1" x14ac:dyDescent="0.35">
      <c r="A41" s="30">
        <v>41</v>
      </c>
      <c r="B41" s="31" t="s">
        <v>328</v>
      </c>
      <c r="C41" s="30" t="s">
        <v>329</v>
      </c>
    </row>
    <row r="42" spans="1:3" ht="20" customHeight="1" x14ac:dyDescent="0.35">
      <c r="A42" s="30">
        <v>41</v>
      </c>
      <c r="B42" s="31" t="s">
        <v>330</v>
      </c>
      <c r="C42" s="30" t="s">
        <v>329</v>
      </c>
    </row>
    <row r="43" spans="1:3" ht="20" customHeight="1" x14ac:dyDescent="0.35">
      <c r="A43" s="30">
        <v>41</v>
      </c>
      <c r="B43" s="31" t="s">
        <v>331</v>
      </c>
      <c r="C43" s="30" t="s">
        <v>329</v>
      </c>
    </row>
    <row r="44" spans="1:3" ht="20" customHeight="1" x14ac:dyDescent="0.35">
      <c r="A44" s="30">
        <v>44</v>
      </c>
      <c r="B44" s="31" t="s">
        <v>332</v>
      </c>
      <c r="C44" s="30" t="s">
        <v>333</v>
      </c>
    </row>
    <row r="45" spans="1:3" ht="20" customHeight="1" x14ac:dyDescent="0.35">
      <c r="A45" s="30">
        <v>45</v>
      </c>
      <c r="B45" s="31" t="s">
        <v>334</v>
      </c>
      <c r="C45" s="30" t="s">
        <v>335</v>
      </c>
    </row>
    <row r="46" spans="1:3" ht="20" customHeight="1" x14ac:dyDescent="0.35">
      <c r="A46" s="30">
        <v>46</v>
      </c>
      <c r="B46" s="31" t="s">
        <v>336</v>
      </c>
      <c r="C46" s="30" t="s">
        <v>337</v>
      </c>
    </row>
    <row r="47" spans="1:3" ht="20" customHeight="1" x14ac:dyDescent="0.35">
      <c r="A47" s="30">
        <v>46</v>
      </c>
      <c r="B47" s="31" t="s">
        <v>338</v>
      </c>
      <c r="C47" s="30" t="s">
        <v>337</v>
      </c>
    </row>
    <row r="48" spans="1:3" ht="20" customHeight="1" x14ac:dyDescent="0.35">
      <c r="A48" s="30">
        <v>48</v>
      </c>
      <c r="B48" s="31" t="s">
        <v>339</v>
      </c>
      <c r="C48" s="30" t="s">
        <v>340</v>
      </c>
    </row>
    <row r="49" spans="1:3" ht="20" customHeight="1" x14ac:dyDescent="0.35">
      <c r="A49" s="30">
        <v>49</v>
      </c>
      <c r="B49" s="31" t="s">
        <v>341</v>
      </c>
      <c r="C49" s="30" t="s">
        <v>342</v>
      </c>
    </row>
    <row r="50" spans="1:3" ht="20" customHeight="1" x14ac:dyDescent="0.35">
      <c r="A50" s="30">
        <v>49</v>
      </c>
      <c r="B50" s="31" t="s">
        <v>343</v>
      </c>
      <c r="C50" s="30" t="s">
        <v>342</v>
      </c>
    </row>
    <row r="51" spans="1:3" ht="20" customHeight="1" x14ac:dyDescent="0.35">
      <c r="A51" s="30">
        <v>51</v>
      </c>
      <c r="B51" s="31" t="s">
        <v>344</v>
      </c>
      <c r="C51" s="30" t="s">
        <v>345</v>
      </c>
    </row>
    <row r="52" spans="1:3" ht="20" customHeight="1" x14ac:dyDescent="0.35">
      <c r="A52" s="30">
        <v>52</v>
      </c>
      <c r="B52" s="31" t="s">
        <v>346</v>
      </c>
      <c r="C52" s="30" t="s">
        <v>347</v>
      </c>
    </row>
    <row r="53" spans="1:3" ht="20" customHeight="1" x14ac:dyDescent="0.35">
      <c r="A53" s="30">
        <v>53</v>
      </c>
      <c r="B53" s="31" t="s">
        <v>348</v>
      </c>
      <c r="C53" s="30" t="s">
        <v>349</v>
      </c>
    </row>
    <row r="54" spans="1:3" ht="20" customHeight="1" x14ac:dyDescent="0.35">
      <c r="A54" s="30">
        <v>54</v>
      </c>
      <c r="B54" s="31" t="s">
        <v>350</v>
      </c>
      <c r="C54" s="30" t="s">
        <v>351</v>
      </c>
    </row>
    <row r="55" spans="1:3" ht="20" customHeight="1" x14ac:dyDescent="0.35">
      <c r="A55" s="30">
        <v>55</v>
      </c>
      <c r="B55" s="31" t="s">
        <v>352</v>
      </c>
      <c r="C55" s="30" t="s">
        <v>353</v>
      </c>
    </row>
    <row r="56" spans="1:3" ht="20" customHeight="1" x14ac:dyDescent="0.35">
      <c r="A56" s="30">
        <v>56</v>
      </c>
      <c r="B56" s="31" t="s">
        <v>354</v>
      </c>
      <c r="C56" s="30" t="s">
        <v>355</v>
      </c>
    </row>
    <row r="57" spans="1:3" ht="20" customHeight="1" x14ac:dyDescent="0.35">
      <c r="A57" s="30">
        <v>56</v>
      </c>
      <c r="B57" s="31" t="s">
        <v>356</v>
      </c>
      <c r="C57" s="30" t="s">
        <v>355</v>
      </c>
    </row>
    <row r="58" spans="1:3" ht="20" customHeight="1" x14ac:dyDescent="0.35">
      <c r="A58" s="30">
        <v>58</v>
      </c>
      <c r="B58" s="31" t="s">
        <v>357</v>
      </c>
      <c r="C58" s="30" t="s">
        <v>358</v>
      </c>
    </row>
    <row r="59" spans="1:3" ht="20" customHeight="1" x14ac:dyDescent="0.35">
      <c r="A59" s="32">
        <v>59</v>
      </c>
      <c r="B59" s="33" t="s">
        <v>359</v>
      </c>
      <c r="C59" s="32" t="s">
        <v>360</v>
      </c>
    </row>
    <row r="60" spans="1:3" ht="20" customHeight="1" x14ac:dyDescent="0.35">
      <c r="A60" s="32">
        <v>59</v>
      </c>
      <c r="B60" s="33" t="s">
        <v>361</v>
      </c>
      <c r="C60" s="32" t="s">
        <v>360</v>
      </c>
    </row>
    <row r="61" spans="1:3" ht="20" customHeight="1" x14ac:dyDescent="0.35">
      <c r="A61" s="32">
        <v>61</v>
      </c>
      <c r="B61" s="33" t="s">
        <v>362</v>
      </c>
      <c r="C61" s="32" t="s">
        <v>363</v>
      </c>
    </row>
    <row r="62" spans="1:3" ht="20" customHeight="1" x14ac:dyDescent="0.35">
      <c r="A62" s="32">
        <v>61</v>
      </c>
      <c r="B62" s="33" t="s">
        <v>364</v>
      </c>
      <c r="C62" s="32" t="s">
        <v>363</v>
      </c>
    </row>
    <row r="63" spans="1:3" ht="20" customHeight="1" x14ac:dyDescent="0.35">
      <c r="A63" s="32">
        <v>63</v>
      </c>
      <c r="B63" s="33" t="s">
        <v>365</v>
      </c>
      <c r="C63" s="32" t="s">
        <v>366</v>
      </c>
    </row>
    <row r="64" spans="1:3" ht="20" customHeight="1" x14ac:dyDescent="0.35">
      <c r="A64" s="32">
        <v>64</v>
      </c>
      <c r="B64" s="33" t="s">
        <v>367</v>
      </c>
      <c r="C64" s="32" t="s">
        <v>368</v>
      </c>
    </row>
    <row r="65" spans="1:3" ht="20" customHeight="1" x14ac:dyDescent="0.35">
      <c r="A65" s="32">
        <v>65</v>
      </c>
      <c r="B65" s="33" t="s">
        <v>369</v>
      </c>
      <c r="C65" s="32" t="s">
        <v>370</v>
      </c>
    </row>
    <row r="66" spans="1:3" ht="20" customHeight="1" x14ac:dyDescent="0.35">
      <c r="A66" s="32">
        <v>65</v>
      </c>
      <c r="B66" s="33" t="s">
        <v>371</v>
      </c>
      <c r="C66" s="32" t="s">
        <v>370</v>
      </c>
    </row>
    <row r="67" spans="1:3" ht="20" customHeight="1" x14ac:dyDescent="0.35">
      <c r="A67" s="32">
        <v>67</v>
      </c>
      <c r="B67" s="33" t="s">
        <v>372</v>
      </c>
      <c r="C67" s="32" t="s">
        <v>373</v>
      </c>
    </row>
    <row r="68" spans="1:3" ht="20" customHeight="1" x14ac:dyDescent="0.35">
      <c r="A68" s="32">
        <v>68</v>
      </c>
      <c r="B68" s="33" t="s">
        <v>374</v>
      </c>
      <c r="C68" s="32" t="s">
        <v>375</v>
      </c>
    </row>
    <row r="69" spans="1:3" ht="20" customHeight="1" x14ac:dyDescent="0.35">
      <c r="A69" s="32">
        <v>68</v>
      </c>
      <c r="B69" s="33" t="s">
        <v>376</v>
      </c>
      <c r="C69" s="32" t="s">
        <v>375</v>
      </c>
    </row>
    <row r="70" spans="1:3" ht="20" customHeight="1" x14ac:dyDescent="0.35">
      <c r="A70" s="32">
        <v>70</v>
      </c>
      <c r="B70" s="33" t="s">
        <v>377</v>
      </c>
      <c r="C70" s="32" t="s">
        <v>378</v>
      </c>
    </row>
    <row r="71" spans="1:3" ht="20" customHeight="1" x14ac:dyDescent="0.35">
      <c r="A71" s="32">
        <v>71</v>
      </c>
      <c r="B71" s="33" t="s">
        <v>379</v>
      </c>
      <c r="C71" s="32" t="s">
        <v>380</v>
      </c>
    </row>
    <row r="72" spans="1:3" ht="20" customHeight="1" x14ac:dyDescent="0.35">
      <c r="A72" s="32">
        <v>71</v>
      </c>
      <c r="B72" s="33" t="s">
        <v>381</v>
      </c>
      <c r="C72" s="32" t="s">
        <v>380</v>
      </c>
    </row>
    <row r="73" spans="1:3" ht="20" customHeight="1" x14ac:dyDescent="0.35">
      <c r="A73" s="32">
        <v>73</v>
      </c>
      <c r="B73" s="33" t="s">
        <v>382</v>
      </c>
      <c r="C73" s="32" t="s">
        <v>383</v>
      </c>
    </row>
    <row r="74" spans="1:3" ht="20" customHeight="1" x14ac:dyDescent="0.35">
      <c r="A74" s="32">
        <v>74</v>
      </c>
      <c r="B74" s="33" t="s">
        <v>384</v>
      </c>
      <c r="C74" s="32" t="s">
        <v>385</v>
      </c>
    </row>
    <row r="75" spans="1:3" ht="20" customHeight="1" x14ac:dyDescent="0.35">
      <c r="A75" s="32">
        <v>75</v>
      </c>
      <c r="B75" s="33" t="s">
        <v>386</v>
      </c>
      <c r="C75" s="32" t="s">
        <v>387</v>
      </c>
    </row>
    <row r="76" spans="1:3" ht="20" customHeight="1" x14ac:dyDescent="0.35">
      <c r="A76" s="32">
        <v>75</v>
      </c>
      <c r="B76" s="33" t="s">
        <v>388</v>
      </c>
      <c r="C76" s="32" t="s">
        <v>387</v>
      </c>
    </row>
    <row r="77" spans="1:3" ht="20" customHeight="1" x14ac:dyDescent="0.35">
      <c r="A77" s="32">
        <v>77</v>
      </c>
      <c r="B77" s="33" t="s">
        <v>389</v>
      </c>
      <c r="C77" s="32" t="s">
        <v>390</v>
      </c>
    </row>
    <row r="78" spans="1:3" ht="20" customHeight="1" x14ac:dyDescent="0.35">
      <c r="A78" s="32">
        <v>77</v>
      </c>
      <c r="B78" s="33" t="s">
        <v>391</v>
      </c>
      <c r="C78" s="32" t="s">
        <v>390</v>
      </c>
    </row>
    <row r="79" spans="1:3" ht="20" customHeight="1" x14ac:dyDescent="0.35">
      <c r="A79" s="32">
        <v>79</v>
      </c>
      <c r="B79" s="33" t="s">
        <v>392</v>
      </c>
      <c r="C79" s="32" t="s">
        <v>393</v>
      </c>
    </row>
    <row r="80" spans="1:3" ht="20" customHeight="1" x14ac:dyDescent="0.35">
      <c r="A80" s="32">
        <v>80</v>
      </c>
      <c r="B80" s="33" t="s">
        <v>394</v>
      </c>
      <c r="C80" s="32" t="s">
        <v>395</v>
      </c>
    </row>
    <row r="81" spans="1:3" ht="20" customHeight="1" x14ac:dyDescent="0.35">
      <c r="A81" s="32">
        <v>81</v>
      </c>
      <c r="B81" s="33" t="s">
        <v>396</v>
      </c>
      <c r="C81" s="32" t="s">
        <v>397</v>
      </c>
    </row>
    <row r="82" spans="1:3" ht="20" customHeight="1" x14ac:dyDescent="0.35">
      <c r="A82" s="32">
        <v>81</v>
      </c>
      <c r="B82" s="33" t="s">
        <v>398</v>
      </c>
      <c r="C82" s="32" t="s">
        <v>397</v>
      </c>
    </row>
    <row r="83" spans="1:3" ht="20" customHeight="1" x14ac:dyDescent="0.35">
      <c r="A83" s="32">
        <v>83</v>
      </c>
      <c r="B83" s="33" t="s">
        <v>399</v>
      </c>
      <c r="C83" s="32" t="s">
        <v>400</v>
      </c>
    </row>
    <row r="84" spans="1:3" ht="20" customHeight="1" x14ac:dyDescent="0.35">
      <c r="A84" s="32">
        <v>84</v>
      </c>
      <c r="B84" s="33" t="s">
        <v>401</v>
      </c>
      <c r="C84" s="32" t="s">
        <v>402</v>
      </c>
    </row>
    <row r="85" spans="1:3" ht="20" customHeight="1" x14ac:dyDescent="0.35">
      <c r="A85" s="32">
        <v>85</v>
      </c>
      <c r="B85" s="33" t="s">
        <v>403</v>
      </c>
      <c r="C85" s="32" t="s">
        <v>404</v>
      </c>
    </row>
    <row r="86" spans="1:3" ht="20" customHeight="1" x14ac:dyDescent="0.35">
      <c r="A86" s="32">
        <v>86</v>
      </c>
      <c r="B86" s="33" t="s">
        <v>405</v>
      </c>
      <c r="C86" s="32" t="s">
        <v>406</v>
      </c>
    </row>
    <row r="87" spans="1:3" ht="20" customHeight="1" x14ac:dyDescent="0.35">
      <c r="A87" s="32">
        <v>87</v>
      </c>
      <c r="B87" s="33" t="s">
        <v>407</v>
      </c>
      <c r="C87" s="32" t="s">
        <v>408</v>
      </c>
    </row>
    <row r="88" spans="1:3" ht="20" customHeight="1" x14ac:dyDescent="0.35">
      <c r="A88" s="32">
        <v>88</v>
      </c>
      <c r="B88" s="33" t="s">
        <v>409</v>
      </c>
      <c r="C88" s="32" t="s">
        <v>410</v>
      </c>
    </row>
    <row r="89" spans="1:3" ht="20" customHeight="1" x14ac:dyDescent="0.35">
      <c r="A89" s="32">
        <v>88</v>
      </c>
      <c r="B89" s="33" t="s">
        <v>411</v>
      </c>
      <c r="C89" s="32" t="s">
        <v>410</v>
      </c>
    </row>
    <row r="90" spans="1:3" ht="20" customHeight="1" x14ac:dyDescent="0.35">
      <c r="A90" s="32">
        <v>90</v>
      </c>
      <c r="B90" s="33" t="s">
        <v>412</v>
      </c>
      <c r="C90" s="32" t="s">
        <v>413</v>
      </c>
    </row>
    <row r="91" spans="1:3" ht="20" customHeight="1" x14ac:dyDescent="0.35">
      <c r="A91" s="32">
        <v>91</v>
      </c>
      <c r="B91" s="33" t="s">
        <v>414</v>
      </c>
      <c r="C91" s="32" t="s">
        <v>415</v>
      </c>
    </row>
    <row r="92" spans="1:3" ht="20" customHeight="1" x14ac:dyDescent="0.35">
      <c r="A92" s="32">
        <v>92</v>
      </c>
      <c r="B92" s="33" t="s">
        <v>416</v>
      </c>
      <c r="C92" s="32" t="s">
        <v>417</v>
      </c>
    </row>
    <row r="93" spans="1:3" ht="20" customHeight="1" x14ac:dyDescent="0.35">
      <c r="A93" s="32">
        <v>93</v>
      </c>
      <c r="B93" s="33" t="s">
        <v>418</v>
      </c>
      <c r="C93" s="32" t="s">
        <v>419</v>
      </c>
    </row>
    <row r="94" spans="1:3" ht="20" customHeight="1" x14ac:dyDescent="0.35">
      <c r="A94" s="32">
        <v>94</v>
      </c>
      <c r="B94" s="33" t="s">
        <v>420</v>
      </c>
      <c r="C94" s="32" t="s">
        <v>421</v>
      </c>
    </row>
    <row r="95" spans="1:3" ht="20" customHeight="1" x14ac:dyDescent="0.35">
      <c r="A95" s="32">
        <v>94</v>
      </c>
      <c r="B95" s="33" t="s">
        <v>422</v>
      </c>
      <c r="C95" s="32" t="s">
        <v>421</v>
      </c>
    </row>
    <row r="96" spans="1:3" ht="20" customHeight="1" x14ac:dyDescent="0.35">
      <c r="A96" s="32">
        <v>94</v>
      </c>
      <c r="B96" s="33" t="s">
        <v>423</v>
      </c>
      <c r="C96" s="32" t="s">
        <v>421</v>
      </c>
    </row>
    <row r="97" spans="1:3" ht="20" customHeight="1" x14ac:dyDescent="0.35">
      <c r="A97" s="32">
        <v>94</v>
      </c>
      <c r="B97" s="33" t="s">
        <v>424</v>
      </c>
      <c r="C97" s="32" t="s">
        <v>421</v>
      </c>
    </row>
    <row r="98" spans="1:3" ht="20" customHeight="1" x14ac:dyDescent="0.35">
      <c r="A98" s="32">
        <v>98</v>
      </c>
      <c r="B98" s="33" t="s">
        <v>425</v>
      </c>
      <c r="C98" s="32" t="s">
        <v>426</v>
      </c>
    </row>
    <row r="99" spans="1:3" ht="20" customHeight="1" x14ac:dyDescent="0.35">
      <c r="A99" s="32">
        <v>98</v>
      </c>
      <c r="B99" s="33" t="s">
        <v>427</v>
      </c>
      <c r="C99" s="32" t="s">
        <v>426</v>
      </c>
    </row>
    <row r="100" spans="1:3" ht="20" customHeight="1" x14ac:dyDescent="0.35">
      <c r="A100" s="34">
        <v>100</v>
      </c>
      <c r="B100" s="35" t="s">
        <v>428</v>
      </c>
      <c r="C100" s="34" t="s">
        <v>429</v>
      </c>
    </row>
    <row r="101" spans="1:3" ht="20" customHeight="1" x14ac:dyDescent="0.35">
      <c r="A101" s="34">
        <v>101</v>
      </c>
      <c r="B101" s="35" t="s">
        <v>430</v>
      </c>
      <c r="C101" s="34" t="s">
        <v>431</v>
      </c>
    </row>
    <row r="102" spans="1:3" ht="20" customHeight="1" x14ac:dyDescent="0.35">
      <c r="A102" s="34">
        <v>102</v>
      </c>
      <c r="B102" s="35" t="s">
        <v>432</v>
      </c>
      <c r="C102" s="34" t="s">
        <v>433</v>
      </c>
    </row>
    <row r="103" spans="1:3" ht="20" customHeight="1" x14ac:dyDescent="0.35">
      <c r="A103" s="34">
        <v>102</v>
      </c>
      <c r="B103" s="35" t="s">
        <v>434</v>
      </c>
      <c r="C103" s="34" t="s">
        <v>433</v>
      </c>
    </row>
    <row r="104" spans="1:3" ht="20" customHeight="1" x14ac:dyDescent="0.35">
      <c r="A104" s="34">
        <v>104</v>
      </c>
      <c r="B104" s="35" t="s">
        <v>435</v>
      </c>
      <c r="C104" s="34" t="s">
        <v>436</v>
      </c>
    </row>
    <row r="105" spans="1:3" ht="20" customHeight="1" x14ac:dyDescent="0.35">
      <c r="A105" s="34">
        <v>105</v>
      </c>
      <c r="B105" s="35" t="s">
        <v>437</v>
      </c>
      <c r="C105" s="34" t="s">
        <v>438</v>
      </c>
    </row>
    <row r="106" spans="1:3" ht="20" customHeight="1" x14ac:dyDescent="0.35">
      <c r="A106" s="34">
        <v>106</v>
      </c>
      <c r="B106" s="35" t="s">
        <v>439</v>
      </c>
      <c r="C106" s="34" t="s">
        <v>440</v>
      </c>
    </row>
    <row r="107" spans="1:3" ht="20" customHeight="1" x14ac:dyDescent="0.35">
      <c r="A107" s="34">
        <v>107</v>
      </c>
      <c r="B107" s="35" t="s">
        <v>441</v>
      </c>
      <c r="C107" s="34" t="s">
        <v>442</v>
      </c>
    </row>
    <row r="108" spans="1:3" ht="20" customHeight="1" x14ac:dyDescent="0.35">
      <c r="A108" s="34">
        <v>108</v>
      </c>
      <c r="B108" s="35" t="s">
        <v>443</v>
      </c>
      <c r="C108" s="34" t="s">
        <v>444</v>
      </c>
    </row>
    <row r="109" spans="1:3" ht="20" customHeight="1" x14ac:dyDescent="0.35">
      <c r="A109" s="34">
        <v>109</v>
      </c>
      <c r="B109" s="35" t="s">
        <v>445</v>
      </c>
      <c r="C109" s="34" t="s">
        <v>446</v>
      </c>
    </row>
    <row r="110" spans="1:3" ht="20" customHeight="1" x14ac:dyDescent="0.35">
      <c r="A110" s="34">
        <v>110</v>
      </c>
      <c r="B110" s="35" t="s">
        <v>447</v>
      </c>
      <c r="C110" s="34" t="s">
        <v>448</v>
      </c>
    </row>
    <row r="111" spans="1:3" ht="20" customHeight="1" x14ac:dyDescent="0.35">
      <c r="A111" s="34">
        <v>111</v>
      </c>
      <c r="B111" s="35" t="s">
        <v>449</v>
      </c>
      <c r="C111" s="34" t="s">
        <v>450</v>
      </c>
    </row>
    <row r="112" spans="1:3" ht="20" customHeight="1" x14ac:dyDescent="0.35">
      <c r="A112" s="34">
        <v>112</v>
      </c>
      <c r="B112" s="35" t="s">
        <v>451</v>
      </c>
      <c r="C112" s="34" t="s">
        <v>452</v>
      </c>
    </row>
    <row r="113" spans="1:3" ht="20" customHeight="1" x14ac:dyDescent="0.35">
      <c r="A113" s="34">
        <v>112</v>
      </c>
      <c r="B113" s="35" t="s">
        <v>453</v>
      </c>
      <c r="C113" s="34" t="s">
        <v>452</v>
      </c>
    </row>
    <row r="114" spans="1:3" ht="20" customHeight="1" x14ac:dyDescent="0.35">
      <c r="A114" s="34">
        <v>114</v>
      </c>
      <c r="B114" s="35" t="s">
        <v>454</v>
      </c>
      <c r="C114" s="34" t="s">
        <v>455</v>
      </c>
    </row>
    <row r="115" spans="1:3" ht="20" customHeight="1" x14ac:dyDescent="0.35">
      <c r="A115" s="34">
        <v>115</v>
      </c>
      <c r="B115" s="35" t="s">
        <v>456</v>
      </c>
      <c r="C115" s="34" t="s">
        <v>457</v>
      </c>
    </row>
    <row r="116" spans="1:3" ht="20" customHeight="1" x14ac:dyDescent="0.35">
      <c r="A116" s="34">
        <v>115</v>
      </c>
      <c r="B116" s="35" t="s">
        <v>458</v>
      </c>
      <c r="C116" s="34" t="s">
        <v>457</v>
      </c>
    </row>
    <row r="117" spans="1:3" ht="20" customHeight="1" x14ac:dyDescent="0.35">
      <c r="A117" s="34">
        <v>117</v>
      </c>
      <c r="B117" s="35" t="s">
        <v>459</v>
      </c>
      <c r="C117" s="34" t="s">
        <v>460</v>
      </c>
    </row>
    <row r="118" spans="1:3" ht="20" customHeight="1" x14ac:dyDescent="0.35">
      <c r="A118" s="34">
        <v>118</v>
      </c>
      <c r="B118" s="35" t="s">
        <v>461</v>
      </c>
      <c r="C118" s="34" t="s">
        <v>462</v>
      </c>
    </row>
    <row r="119" spans="1:3" ht="20" customHeight="1" x14ac:dyDescent="0.35">
      <c r="A119" s="34">
        <v>119</v>
      </c>
      <c r="B119" s="35" t="s">
        <v>463</v>
      </c>
      <c r="C119" s="34" t="s">
        <v>464</v>
      </c>
    </row>
    <row r="120" spans="1:3" ht="20" customHeight="1" x14ac:dyDescent="0.35">
      <c r="A120" s="34">
        <v>119</v>
      </c>
      <c r="B120" s="35" t="s">
        <v>465</v>
      </c>
      <c r="C120" s="34" t="s">
        <v>464</v>
      </c>
    </row>
    <row r="121" spans="1:3" ht="20" customHeight="1" x14ac:dyDescent="0.35">
      <c r="A121" s="34">
        <v>121</v>
      </c>
      <c r="B121" s="35" t="s">
        <v>466</v>
      </c>
      <c r="C121" s="34" t="s">
        <v>467</v>
      </c>
    </row>
    <row r="122" spans="1:3" ht="20" customHeight="1" x14ac:dyDescent="0.35">
      <c r="A122" s="34">
        <v>122</v>
      </c>
      <c r="B122" s="35" t="s">
        <v>468</v>
      </c>
      <c r="C122" s="34" t="s">
        <v>469</v>
      </c>
    </row>
    <row r="123" spans="1:3" ht="20" customHeight="1" x14ac:dyDescent="0.35">
      <c r="A123" s="34">
        <v>123</v>
      </c>
      <c r="B123" s="35" t="s">
        <v>470</v>
      </c>
      <c r="C123" s="34" t="s">
        <v>471</v>
      </c>
    </row>
    <row r="124" spans="1:3" ht="20" customHeight="1" x14ac:dyDescent="0.35">
      <c r="A124" s="36">
        <v>124</v>
      </c>
      <c r="B124" s="37" t="s">
        <v>472</v>
      </c>
      <c r="C124" s="36" t="s">
        <v>473</v>
      </c>
    </row>
    <row r="125" spans="1:3" ht="20" customHeight="1" x14ac:dyDescent="0.35">
      <c r="A125" s="36">
        <v>125</v>
      </c>
      <c r="B125" s="37" t="s">
        <v>474</v>
      </c>
      <c r="C125" s="36" t="s">
        <v>475</v>
      </c>
    </row>
    <row r="126" spans="1:3" ht="20" customHeight="1" x14ac:dyDescent="0.35">
      <c r="A126" s="36">
        <v>126</v>
      </c>
      <c r="B126" s="37" t="s">
        <v>476</v>
      </c>
      <c r="C126" s="36" t="s">
        <v>477</v>
      </c>
    </row>
    <row r="127" spans="1:3" ht="20" customHeight="1" x14ac:dyDescent="0.35">
      <c r="A127" s="36">
        <v>127</v>
      </c>
      <c r="B127" s="37" t="s">
        <v>478</v>
      </c>
      <c r="C127" s="36" t="s">
        <v>479</v>
      </c>
    </row>
    <row r="128" spans="1:3" ht="20" customHeight="1" x14ac:dyDescent="0.35">
      <c r="A128" s="36">
        <v>128</v>
      </c>
      <c r="B128" s="37" t="s">
        <v>480</v>
      </c>
      <c r="C128" s="36" t="s">
        <v>481</v>
      </c>
    </row>
    <row r="130" spans="1:3" ht="20" customHeight="1" x14ac:dyDescent="0.35">
      <c r="A130" s="36">
        <v>129</v>
      </c>
      <c r="B130" s="37" t="s">
        <v>484</v>
      </c>
      <c r="C130" s="36" t="s">
        <v>483</v>
      </c>
    </row>
    <row r="131" spans="1:3" ht="20" customHeight="1" x14ac:dyDescent="0.35">
      <c r="A131" s="36">
        <v>130</v>
      </c>
      <c r="B131" s="37" t="s">
        <v>485</v>
      </c>
      <c r="C131" s="36" t="s">
        <v>486</v>
      </c>
    </row>
    <row r="132" spans="1:3" ht="20" customHeight="1" x14ac:dyDescent="0.35">
      <c r="A132" s="36">
        <v>131</v>
      </c>
      <c r="B132" s="37" t="s">
        <v>487</v>
      </c>
      <c r="C132" s="36" t="s">
        <v>488</v>
      </c>
    </row>
    <row r="133" spans="1:3" ht="20" customHeight="1" x14ac:dyDescent="0.35">
      <c r="A133" s="36">
        <v>132</v>
      </c>
      <c r="B133" s="37" t="s">
        <v>489</v>
      </c>
      <c r="C133" s="36" t="s">
        <v>490</v>
      </c>
    </row>
    <row r="134" spans="1:3" ht="20" customHeight="1" x14ac:dyDescent="0.35">
      <c r="A134" s="36">
        <v>133</v>
      </c>
      <c r="B134" s="37" t="s">
        <v>491</v>
      </c>
      <c r="C134" s="36" t="s">
        <v>492</v>
      </c>
    </row>
    <row r="135" spans="1:3" ht="20" customHeight="1" x14ac:dyDescent="0.35">
      <c r="A135" s="36">
        <v>134</v>
      </c>
      <c r="B135" s="37" t="s">
        <v>493</v>
      </c>
      <c r="C135" s="36" t="s">
        <v>494</v>
      </c>
    </row>
    <row r="136" spans="1:3" ht="20" customHeight="1" x14ac:dyDescent="0.35">
      <c r="A136" s="36">
        <v>134</v>
      </c>
      <c r="B136" s="37" t="s">
        <v>495</v>
      </c>
      <c r="C136" s="36" t="s">
        <v>494</v>
      </c>
    </row>
    <row r="137" spans="1:3" ht="20" customHeight="1" x14ac:dyDescent="0.35">
      <c r="A137" s="36">
        <v>136</v>
      </c>
      <c r="B137" s="37" t="s">
        <v>496</v>
      </c>
      <c r="C137" s="36" t="s">
        <v>497</v>
      </c>
    </row>
    <row r="138" spans="1:3" ht="20" customHeight="1" x14ac:dyDescent="0.35">
      <c r="A138" s="36">
        <v>137</v>
      </c>
      <c r="B138" s="37" t="s">
        <v>498</v>
      </c>
      <c r="C138" s="36" t="s">
        <v>499</v>
      </c>
    </row>
    <row r="139" spans="1:3" ht="20" customHeight="1" x14ac:dyDescent="0.35">
      <c r="A139" s="36">
        <v>138</v>
      </c>
      <c r="B139" s="37" t="s">
        <v>500</v>
      </c>
      <c r="C139" s="36" t="s">
        <v>501</v>
      </c>
    </row>
    <row r="140" spans="1:3" ht="20" customHeight="1" x14ac:dyDescent="0.35">
      <c r="A140" s="39">
        <v>139</v>
      </c>
      <c r="B140" s="40" t="s">
        <v>502</v>
      </c>
      <c r="C140" s="39" t="s">
        <v>503</v>
      </c>
    </row>
    <row r="141" spans="1:3" ht="20" customHeight="1" x14ac:dyDescent="0.35">
      <c r="A141" s="39">
        <v>140</v>
      </c>
      <c r="B141" s="40" t="s">
        <v>504</v>
      </c>
      <c r="C141" s="39" t="s">
        <v>505</v>
      </c>
    </row>
    <row r="142" spans="1:3" ht="20" customHeight="1" x14ac:dyDescent="0.35">
      <c r="A142" s="39">
        <v>141</v>
      </c>
      <c r="B142" s="40" t="s">
        <v>506</v>
      </c>
      <c r="C142" s="39" t="s">
        <v>507</v>
      </c>
    </row>
    <row r="143" spans="1:3" ht="20" customHeight="1" x14ac:dyDescent="0.35">
      <c r="A143" s="39">
        <v>142</v>
      </c>
      <c r="B143" s="40" t="s">
        <v>508</v>
      </c>
      <c r="C143" s="39" t="s">
        <v>509</v>
      </c>
    </row>
    <row r="144" spans="1:3" ht="20" customHeight="1" x14ac:dyDescent="0.35">
      <c r="A144" s="39">
        <v>143</v>
      </c>
      <c r="B144" s="40" t="s">
        <v>510</v>
      </c>
      <c r="C144" s="39" t="s">
        <v>511</v>
      </c>
    </row>
    <row r="145" spans="1:3" ht="20" customHeight="1" x14ac:dyDescent="0.35">
      <c r="A145" s="39">
        <v>144</v>
      </c>
      <c r="B145" s="40" t="s">
        <v>512</v>
      </c>
      <c r="C145" s="39" t="s">
        <v>513</v>
      </c>
    </row>
    <row r="146" spans="1:3" ht="20" customHeight="1" x14ac:dyDescent="0.35">
      <c r="A146" s="39">
        <v>145</v>
      </c>
      <c r="B146" s="40" t="s">
        <v>514</v>
      </c>
      <c r="C146" s="39" t="s">
        <v>515</v>
      </c>
    </row>
    <row r="147" spans="1:3" ht="20" customHeight="1" x14ac:dyDescent="0.35">
      <c r="A147" s="39">
        <v>146</v>
      </c>
      <c r="B147" s="40" t="s">
        <v>516</v>
      </c>
      <c r="C147" s="39" t="s">
        <v>517</v>
      </c>
    </row>
    <row r="148" spans="1:3" ht="20" customHeight="1" x14ac:dyDescent="0.35">
      <c r="A148" s="39">
        <v>147</v>
      </c>
      <c r="B148" s="40" t="s">
        <v>518</v>
      </c>
      <c r="C148" s="39" t="s">
        <v>519</v>
      </c>
    </row>
    <row r="149" spans="1:3" ht="20" customHeight="1" x14ac:dyDescent="0.35">
      <c r="A149" s="39">
        <v>148</v>
      </c>
      <c r="B149" s="40" t="s">
        <v>520</v>
      </c>
      <c r="C149" s="39" t="s">
        <v>521</v>
      </c>
    </row>
    <row r="150" spans="1:3" ht="20" customHeight="1" x14ac:dyDescent="0.35">
      <c r="A150" s="39">
        <v>149</v>
      </c>
      <c r="B150" s="40" t="s">
        <v>522</v>
      </c>
      <c r="C150" s="39" t="s">
        <v>523</v>
      </c>
    </row>
    <row r="151" spans="1:3" ht="20" customHeight="1" x14ac:dyDescent="0.35">
      <c r="A151" s="39">
        <v>149</v>
      </c>
      <c r="B151" s="40" t="s">
        <v>524</v>
      </c>
      <c r="C151" s="39" t="s">
        <v>523</v>
      </c>
    </row>
    <row r="152" spans="1:3" ht="20" customHeight="1" x14ac:dyDescent="0.35">
      <c r="A152" s="39">
        <v>151</v>
      </c>
      <c r="B152" s="40" t="s">
        <v>525</v>
      </c>
      <c r="C152" s="39" t="s">
        <v>526</v>
      </c>
    </row>
    <row r="153" spans="1:3" ht="20" customHeight="1" x14ac:dyDescent="0.35">
      <c r="A153" s="39">
        <v>152</v>
      </c>
      <c r="B153" s="40" t="s">
        <v>527</v>
      </c>
      <c r="C153" s="39" t="s">
        <v>528</v>
      </c>
    </row>
    <row r="154" spans="1:3" ht="20" customHeight="1" x14ac:dyDescent="0.35">
      <c r="A154" s="39">
        <v>153</v>
      </c>
      <c r="B154" s="40" t="s">
        <v>529</v>
      </c>
      <c r="C154" s="39" t="s">
        <v>530</v>
      </c>
    </row>
    <row r="155" spans="1:3" ht="20" customHeight="1" x14ac:dyDescent="0.35">
      <c r="A155" s="39">
        <v>154</v>
      </c>
      <c r="B155" s="40" t="s">
        <v>531</v>
      </c>
      <c r="C155" s="39" t="s">
        <v>532</v>
      </c>
    </row>
    <row r="156" spans="1:3" ht="20" customHeight="1" x14ac:dyDescent="0.35">
      <c r="A156" s="39">
        <v>155</v>
      </c>
      <c r="B156" s="40" t="s">
        <v>533</v>
      </c>
      <c r="C156" s="39" t="s">
        <v>534</v>
      </c>
    </row>
    <row r="157" spans="1:3" ht="20" customHeight="1" x14ac:dyDescent="0.35">
      <c r="A157" s="39">
        <v>155</v>
      </c>
      <c r="B157" s="40" t="s">
        <v>535</v>
      </c>
      <c r="C157" s="39" t="s">
        <v>534</v>
      </c>
    </row>
    <row r="158" spans="1:3" ht="20" customHeight="1" x14ac:dyDescent="0.35">
      <c r="A158" s="39">
        <v>157</v>
      </c>
      <c r="B158" s="40" t="s">
        <v>536</v>
      </c>
      <c r="C158" s="39" t="s">
        <v>537</v>
      </c>
    </row>
    <row r="159" spans="1:3" ht="20" customHeight="1" x14ac:dyDescent="0.35">
      <c r="A159" s="39">
        <v>158</v>
      </c>
      <c r="B159" s="40" t="s">
        <v>538</v>
      </c>
      <c r="C159" s="39" t="s">
        <v>539</v>
      </c>
    </row>
    <row r="160" spans="1:3" ht="20" customHeight="1" x14ac:dyDescent="0.35">
      <c r="A160" s="39">
        <v>158</v>
      </c>
      <c r="B160" s="40" t="s">
        <v>540</v>
      </c>
      <c r="C160" s="39" t="s">
        <v>539</v>
      </c>
    </row>
    <row r="161" spans="1:3" ht="20" customHeight="1" x14ac:dyDescent="0.35">
      <c r="A161" s="39">
        <v>160</v>
      </c>
      <c r="B161" s="40" t="s">
        <v>541</v>
      </c>
      <c r="C161" s="39" t="s">
        <v>542</v>
      </c>
    </row>
    <row r="162" spans="1:3" ht="20" customHeight="1" x14ac:dyDescent="0.35">
      <c r="A162" s="39">
        <v>161</v>
      </c>
      <c r="B162" s="40" t="s">
        <v>543</v>
      </c>
      <c r="C162" s="39" t="s">
        <v>544</v>
      </c>
    </row>
    <row r="163" spans="1:3" ht="20" customHeight="1" x14ac:dyDescent="0.35">
      <c r="A163" s="39">
        <v>162</v>
      </c>
      <c r="B163" s="40" t="s">
        <v>545</v>
      </c>
      <c r="C163" s="39" t="s">
        <v>546</v>
      </c>
    </row>
    <row r="164" spans="1:3" ht="20" customHeight="1" x14ac:dyDescent="0.35">
      <c r="A164" s="39">
        <v>163</v>
      </c>
      <c r="B164" s="40" t="s">
        <v>547</v>
      </c>
      <c r="C164" s="39" t="s">
        <v>548</v>
      </c>
    </row>
    <row r="165" spans="1:3" ht="20" customHeight="1" x14ac:dyDescent="0.35">
      <c r="A165" s="39">
        <v>164</v>
      </c>
      <c r="B165" s="40" t="s">
        <v>549</v>
      </c>
      <c r="C165" s="39" t="s">
        <v>550</v>
      </c>
    </row>
    <row r="166" spans="1:3" ht="20" customHeight="1" x14ac:dyDescent="0.35">
      <c r="A166" s="39">
        <v>164</v>
      </c>
      <c r="B166" s="40" t="s">
        <v>551</v>
      </c>
      <c r="C166" s="39" t="s">
        <v>550</v>
      </c>
    </row>
    <row r="167" spans="1:3" ht="20" customHeight="1" x14ac:dyDescent="0.35">
      <c r="A167" s="39">
        <v>166</v>
      </c>
      <c r="B167" s="40" t="s">
        <v>552</v>
      </c>
      <c r="C167" s="39" t="s">
        <v>553</v>
      </c>
    </row>
    <row r="168" spans="1:3" ht="20" customHeight="1" x14ac:dyDescent="0.35">
      <c r="A168" s="39">
        <v>166</v>
      </c>
      <c r="B168" s="40" t="s">
        <v>554</v>
      </c>
      <c r="C168" s="39" t="s">
        <v>553</v>
      </c>
    </row>
    <row r="169" spans="1:3" ht="20" customHeight="1" x14ac:dyDescent="0.35">
      <c r="A169" s="39">
        <v>168</v>
      </c>
      <c r="B169" s="40" t="s">
        <v>555</v>
      </c>
      <c r="C169" s="39" t="s">
        <v>556</v>
      </c>
    </row>
    <row r="170" spans="1:3" ht="20" customHeight="1" x14ac:dyDescent="0.35">
      <c r="A170" s="39">
        <v>168</v>
      </c>
      <c r="B170" s="40" t="s">
        <v>557</v>
      </c>
      <c r="C170" s="39" t="s">
        <v>556</v>
      </c>
    </row>
    <row r="171" spans="1:3" ht="20" customHeight="1" x14ac:dyDescent="0.35">
      <c r="A171" s="39">
        <v>170</v>
      </c>
      <c r="B171" s="40" t="s">
        <v>558</v>
      </c>
      <c r="C171" s="39" t="s">
        <v>559</v>
      </c>
    </row>
    <row r="172" spans="1:3" ht="20" customHeight="1" x14ac:dyDescent="0.35">
      <c r="A172" s="39">
        <v>170</v>
      </c>
      <c r="B172" s="40" t="s">
        <v>560</v>
      </c>
      <c r="C172" s="39" t="s">
        <v>559</v>
      </c>
    </row>
    <row r="173" spans="1:3" ht="20" customHeight="1" x14ac:dyDescent="0.35">
      <c r="A173" s="39">
        <v>171</v>
      </c>
      <c r="B173" s="40" t="s">
        <v>561</v>
      </c>
      <c r="C173" s="39" t="s">
        <v>562</v>
      </c>
    </row>
    <row r="174" spans="1:3" ht="20" customHeight="1" x14ac:dyDescent="0.35">
      <c r="A174" s="39">
        <v>172</v>
      </c>
      <c r="B174" s="40" t="s">
        <v>563</v>
      </c>
      <c r="C174" s="39" t="s">
        <v>564</v>
      </c>
    </row>
    <row r="175" spans="1:3" ht="20" customHeight="1" x14ac:dyDescent="0.35">
      <c r="A175" s="39">
        <v>173</v>
      </c>
      <c r="B175" s="40" t="s">
        <v>565</v>
      </c>
      <c r="C175" s="39" t="s">
        <v>566</v>
      </c>
    </row>
    <row r="176" spans="1:3" ht="20" customHeight="1" x14ac:dyDescent="0.35">
      <c r="A176" s="39">
        <v>174</v>
      </c>
      <c r="B176" s="40" t="s">
        <v>567</v>
      </c>
      <c r="C176" s="39" t="s">
        <v>568</v>
      </c>
    </row>
    <row r="177" spans="1:3" ht="20" customHeight="1" x14ac:dyDescent="0.35">
      <c r="A177" s="39">
        <v>175</v>
      </c>
      <c r="B177" s="40" t="s">
        <v>569</v>
      </c>
      <c r="C177" s="39" t="s">
        <v>570</v>
      </c>
    </row>
    <row r="178" spans="1:3" ht="20" customHeight="1" x14ac:dyDescent="0.35">
      <c r="A178" s="39">
        <v>175</v>
      </c>
      <c r="B178" s="40" t="s">
        <v>571</v>
      </c>
      <c r="C178" s="39" t="s">
        <v>570</v>
      </c>
    </row>
    <row r="179" spans="1:3" ht="20" customHeight="1" x14ac:dyDescent="0.35">
      <c r="A179" s="39">
        <v>177</v>
      </c>
      <c r="B179" s="40" t="s">
        <v>572</v>
      </c>
      <c r="C179" s="39" t="s">
        <v>573</v>
      </c>
    </row>
    <row r="180" spans="1:3" ht="20" customHeight="1" x14ac:dyDescent="0.35">
      <c r="A180" s="39">
        <v>177</v>
      </c>
      <c r="B180" s="40" t="s">
        <v>574</v>
      </c>
      <c r="C180" s="39" t="s">
        <v>573</v>
      </c>
    </row>
    <row r="181" spans="1:3" ht="20" customHeight="1" x14ac:dyDescent="0.35">
      <c r="A181" s="39">
        <v>179</v>
      </c>
      <c r="B181" s="40" t="s">
        <v>575</v>
      </c>
      <c r="C181" s="39" t="s">
        <v>576</v>
      </c>
    </row>
    <row r="182" spans="1:3" ht="20" customHeight="1" x14ac:dyDescent="0.35">
      <c r="A182" s="39">
        <v>180</v>
      </c>
      <c r="B182" s="40" t="s">
        <v>577</v>
      </c>
      <c r="C182" s="39" t="s">
        <v>578</v>
      </c>
    </row>
    <row r="183" spans="1:3" ht="20" customHeight="1" x14ac:dyDescent="0.35">
      <c r="A183" s="39">
        <v>180</v>
      </c>
      <c r="B183" s="40" t="s">
        <v>579</v>
      </c>
      <c r="C183" s="39" t="s">
        <v>578</v>
      </c>
    </row>
    <row r="184" spans="1:3" ht="20" customHeight="1" x14ac:dyDescent="0.35">
      <c r="A184" s="39">
        <v>182</v>
      </c>
      <c r="B184" s="40" t="s">
        <v>580</v>
      </c>
      <c r="C184" s="39" t="s">
        <v>581</v>
      </c>
    </row>
    <row r="185" spans="1:3" ht="20" customHeight="1" x14ac:dyDescent="0.35">
      <c r="A185" s="39">
        <v>183</v>
      </c>
      <c r="B185" s="40" t="s">
        <v>582</v>
      </c>
      <c r="C185" s="39" t="s">
        <v>583</v>
      </c>
    </row>
    <row r="186" spans="1:3" ht="20" customHeight="1" x14ac:dyDescent="0.35">
      <c r="A186" s="39">
        <v>183</v>
      </c>
      <c r="B186" s="40" t="s">
        <v>584</v>
      </c>
      <c r="C186" s="39" t="s">
        <v>583</v>
      </c>
    </row>
    <row r="187" spans="1:3" ht="20" customHeight="1" x14ac:dyDescent="0.35">
      <c r="A187" s="39">
        <v>185</v>
      </c>
      <c r="B187" s="40" t="s">
        <v>585</v>
      </c>
      <c r="C187" s="39" t="s">
        <v>586</v>
      </c>
    </row>
    <row r="188" spans="1:3" ht="20" customHeight="1" x14ac:dyDescent="0.35">
      <c r="A188" s="39">
        <v>186</v>
      </c>
      <c r="B188" s="40" t="s">
        <v>587</v>
      </c>
      <c r="C188" s="39" t="s">
        <v>588</v>
      </c>
    </row>
    <row r="189" spans="1:3" ht="20" customHeight="1" x14ac:dyDescent="0.35">
      <c r="A189" s="39">
        <v>187</v>
      </c>
      <c r="B189" s="40" t="s">
        <v>589</v>
      </c>
      <c r="C189" s="39" t="s">
        <v>590</v>
      </c>
    </row>
    <row r="190" spans="1:3" ht="20" customHeight="1" x14ac:dyDescent="0.35">
      <c r="A190" s="36"/>
      <c r="B190" s="38" t="s">
        <v>482</v>
      </c>
      <c r="C190" s="36" t="s">
        <v>483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5BD70-A197-4174-87CC-B62FC09403A1}">
  <dimension ref="A1:I63"/>
  <sheetViews>
    <sheetView workbookViewId="0">
      <selection activeCell="G65" sqref="G65"/>
    </sheetView>
  </sheetViews>
  <sheetFormatPr baseColWidth="10" defaultRowHeight="14.5" x14ac:dyDescent="0.35"/>
  <cols>
    <col min="1" max="1" width="13.36328125" customWidth="1"/>
    <col min="2" max="2" width="12.54296875" customWidth="1"/>
    <col min="3" max="3" width="12.453125" customWidth="1"/>
    <col min="4" max="4" width="14.08984375" customWidth="1"/>
    <col min="5" max="5" width="14.54296875" customWidth="1"/>
    <col min="6" max="6" width="23" customWidth="1"/>
    <col min="8" max="8" width="11.453125" customWidth="1"/>
    <col min="9" max="9" width="25.7265625" customWidth="1"/>
  </cols>
  <sheetData>
    <row r="1" spans="1:5" ht="30.5" customHeight="1" x14ac:dyDescent="0.35">
      <c r="A1" s="2" t="s">
        <v>605</v>
      </c>
      <c r="B1" s="2" t="s">
        <v>606</v>
      </c>
      <c r="C1" s="2" t="s">
        <v>607</v>
      </c>
      <c r="D1" s="2" t="s">
        <v>608</v>
      </c>
      <c r="E1" s="1"/>
    </row>
    <row r="2" spans="1:5" ht="20" customHeight="1" x14ac:dyDescent="0.35">
      <c r="A2" s="50" t="s">
        <v>610</v>
      </c>
      <c r="B2" s="45" t="s">
        <v>609</v>
      </c>
      <c r="C2" s="46"/>
      <c r="D2" s="48"/>
    </row>
    <row r="3" spans="1:5" ht="20" customHeight="1" x14ac:dyDescent="0.35">
      <c r="A3" s="51"/>
      <c r="B3" s="45" t="s">
        <v>611</v>
      </c>
      <c r="C3" s="46"/>
      <c r="D3" s="49"/>
    </row>
    <row r="4" spans="1:5" ht="20" customHeight="1" x14ac:dyDescent="0.35">
      <c r="A4" s="50" t="s">
        <v>614</v>
      </c>
      <c r="B4" s="45" t="s">
        <v>612</v>
      </c>
      <c r="C4" s="46"/>
      <c r="D4" s="48"/>
    </row>
    <row r="5" spans="1:5" ht="20" customHeight="1" x14ac:dyDescent="0.35">
      <c r="A5" s="51"/>
      <c r="B5" s="45" t="s">
        <v>613</v>
      </c>
      <c r="C5" s="46"/>
      <c r="D5" s="49"/>
    </row>
    <row r="6" spans="1:5" ht="20" customHeight="1" x14ac:dyDescent="0.35">
      <c r="A6" s="45" t="s">
        <v>615</v>
      </c>
      <c r="B6" s="45" t="s">
        <v>616</v>
      </c>
      <c r="C6" s="46"/>
      <c r="D6" s="46"/>
    </row>
    <row r="7" spans="1:5" ht="20" customHeight="1" x14ac:dyDescent="0.35">
      <c r="A7" s="45" t="s">
        <v>617</v>
      </c>
      <c r="B7" s="45" t="s">
        <v>618</v>
      </c>
      <c r="C7" s="46"/>
      <c r="D7" s="46"/>
    </row>
    <row r="9" spans="1:5" ht="20" customHeight="1" x14ac:dyDescent="0.35">
      <c r="A9" t="s">
        <v>619</v>
      </c>
    </row>
    <row r="10" spans="1:5" ht="20" customHeight="1" x14ac:dyDescent="0.35"/>
    <row r="11" spans="1:5" ht="20" customHeight="1" x14ac:dyDescent="0.35"/>
    <row r="12" spans="1:5" ht="20" customHeight="1" x14ac:dyDescent="0.35">
      <c r="A12" t="s">
        <v>620</v>
      </c>
    </row>
    <row r="13" spans="1:5" ht="20" customHeight="1" x14ac:dyDescent="0.35"/>
    <row r="14" spans="1:5" ht="20" customHeight="1" x14ac:dyDescent="0.35"/>
    <row r="15" spans="1:5" ht="20" customHeight="1" x14ac:dyDescent="0.35"/>
    <row r="16" spans="1:5" ht="20" customHeight="1" x14ac:dyDescent="0.35"/>
    <row r="17" spans="1:6" ht="20" customHeight="1" x14ac:dyDescent="0.35"/>
    <row r="18" spans="1:6" ht="20" customHeight="1" x14ac:dyDescent="0.35"/>
    <row r="19" spans="1:6" ht="20" customHeight="1" x14ac:dyDescent="0.35"/>
    <row r="20" spans="1:6" ht="20" customHeight="1" x14ac:dyDescent="0.35">
      <c r="A20" t="s">
        <v>621</v>
      </c>
    </row>
    <row r="21" spans="1:6" ht="20" customHeight="1" x14ac:dyDescent="5.0999999999999996">
      <c r="A21" s="47" t="s">
        <v>629</v>
      </c>
      <c r="B21" t="s">
        <v>630</v>
      </c>
    </row>
    <row r="29" spans="1:6" x14ac:dyDescent="0.35">
      <c r="A29" t="s">
        <v>661</v>
      </c>
    </row>
    <row r="31" spans="1:6" x14ac:dyDescent="0.35">
      <c r="A31" s="3" t="s">
        <v>622</v>
      </c>
      <c r="B31" s="46" t="s">
        <v>625</v>
      </c>
      <c r="C31" s="46" t="s">
        <v>626</v>
      </c>
      <c r="D31" s="46" t="s">
        <v>627</v>
      </c>
      <c r="E31" s="46" t="s">
        <v>628</v>
      </c>
      <c r="F31" s="52" t="s">
        <v>0</v>
      </c>
    </row>
    <row r="32" spans="1:6" x14ac:dyDescent="0.35">
      <c r="A32" s="3" t="s">
        <v>623</v>
      </c>
      <c r="B32" s="4">
        <v>9123</v>
      </c>
      <c r="C32" s="4">
        <v>2987</v>
      </c>
      <c r="D32" s="4">
        <v>7725</v>
      </c>
      <c r="E32" s="4">
        <v>1269</v>
      </c>
      <c r="F32" s="4"/>
    </row>
    <row r="33" spans="1:9" x14ac:dyDescent="0.35">
      <c r="A33" s="3" t="s">
        <v>624</v>
      </c>
      <c r="B33" s="9"/>
      <c r="C33" s="13"/>
      <c r="D33" s="53"/>
      <c r="E33" s="3"/>
      <c r="F33" s="3"/>
    </row>
    <row r="35" spans="1:9" x14ac:dyDescent="0.35">
      <c r="A35" t="s">
        <v>639</v>
      </c>
    </row>
    <row r="37" spans="1:9" ht="22" customHeight="1" x14ac:dyDescent="0.35">
      <c r="A37" s="19" t="s">
        <v>631</v>
      </c>
      <c r="B37" s="3"/>
      <c r="C37" s="3"/>
      <c r="D37" s="3"/>
      <c r="E37" s="3"/>
      <c r="F37" s="3"/>
      <c r="G37" s="3"/>
      <c r="H37" s="3"/>
      <c r="I37" s="3"/>
    </row>
    <row r="38" spans="1:9" ht="29" x14ac:dyDescent="0.35">
      <c r="A38" s="2" t="s">
        <v>632</v>
      </c>
      <c r="B38" s="54"/>
      <c r="C38" s="57">
        <f>SQRT(B38)</f>
        <v>0</v>
      </c>
      <c r="D38" s="55"/>
      <c r="E38" s="44">
        <f>B38+D38</f>
        <v>0</v>
      </c>
      <c r="F38" s="58">
        <f>1-SQRT(E38)</f>
        <v>1</v>
      </c>
      <c r="G38" s="56"/>
      <c r="H38" s="44">
        <f>B38+G38</f>
        <v>0</v>
      </c>
      <c r="I38" s="59">
        <f>1-SQRT(H38)</f>
        <v>1</v>
      </c>
    </row>
    <row r="41" spans="1:9" ht="43.5" x14ac:dyDescent="0.35">
      <c r="A41" t="s">
        <v>633</v>
      </c>
      <c r="B41" s="2" t="s">
        <v>634</v>
      </c>
      <c r="C41" s="2" t="s">
        <v>638</v>
      </c>
      <c r="F41" s="73" t="s">
        <v>640</v>
      </c>
    </row>
    <row r="42" spans="1:9" x14ac:dyDescent="0.35">
      <c r="B42" s="3" t="s">
        <v>635</v>
      </c>
      <c r="C42" s="60">
        <f>F38</f>
        <v>1</v>
      </c>
    </row>
    <row r="43" spans="1:9" x14ac:dyDescent="0.35">
      <c r="B43" s="3" t="s">
        <v>636</v>
      </c>
      <c r="C43" s="61">
        <f>I38</f>
        <v>1</v>
      </c>
    </row>
    <row r="44" spans="1:9" x14ac:dyDescent="0.35">
      <c r="B44" s="3" t="s">
        <v>637</v>
      </c>
      <c r="C44" s="62">
        <f>C38</f>
        <v>0</v>
      </c>
    </row>
    <row r="47" spans="1:9" ht="20" customHeight="1" x14ac:dyDescent="0.35">
      <c r="A47" t="s">
        <v>641</v>
      </c>
    </row>
    <row r="48" spans="1:9" ht="20" customHeight="1" x14ac:dyDescent="0.35">
      <c r="B48" t="s">
        <v>642</v>
      </c>
    </row>
    <row r="49" spans="1:8" ht="20" customHeight="1" x14ac:dyDescent="0.35">
      <c r="B49" t="s">
        <v>643</v>
      </c>
    </row>
    <row r="50" spans="1:8" ht="20" customHeight="1" x14ac:dyDescent="0.35">
      <c r="A50" t="s">
        <v>644</v>
      </c>
    </row>
    <row r="51" spans="1:8" ht="22" customHeight="1" x14ac:dyDescent="0.35">
      <c r="B51" s="63" t="s">
        <v>630</v>
      </c>
    </row>
    <row r="53" spans="1:8" x14ac:dyDescent="0.35">
      <c r="A53" t="s">
        <v>645</v>
      </c>
    </row>
    <row r="54" spans="1:8" ht="15" customHeight="1" x14ac:dyDescent="0.35">
      <c r="A54" s="64"/>
      <c r="B54" s="65"/>
      <c r="C54" s="19" t="s">
        <v>609</v>
      </c>
      <c r="D54" s="19" t="s">
        <v>654</v>
      </c>
      <c r="E54" s="19" t="s">
        <v>612</v>
      </c>
      <c r="F54" s="19" t="s">
        <v>613</v>
      </c>
      <c r="G54" s="19" t="s">
        <v>616</v>
      </c>
      <c r="H54" s="19" t="s">
        <v>618</v>
      </c>
    </row>
    <row r="55" spans="1:8" ht="22" customHeight="1" x14ac:dyDescent="0.35">
      <c r="A55" s="66"/>
      <c r="B55" s="67"/>
      <c r="C55" s="3"/>
      <c r="D55" s="3"/>
      <c r="E55" s="3"/>
      <c r="F55" s="3"/>
      <c r="G55" s="3"/>
      <c r="H55" s="3"/>
    </row>
    <row r="56" spans="1:8" ht="18.5" customHeight="1" x14ac:dyDescent="0.35">
      <c r="A56" s="19" t="s">
        <v>655</v>
      </c>
      <c r="B56" s="3"/>
      <c r="C56" s="45" t="s">
        <v>646</v>
      </c>
      <c r="D56" s="45" t="s">
        <v>646</v>
      </c>
      <c r="E56" s="45" t="s">
        <v>647</v>
      </c>
      <c r="F56" s="45" t="s">
        <v>647</v>
      </c>
      <c r="G56" s="45" t="s">
        <v>648</v>
      </c>
      <c r="H56" s="70" t="s">
        <v>649</v>
      </c>
    </row>
    <row r="57" spans="1:8" ht="20" customHeight="1" x14ac:dyDescent="0.35">
      <c r="A57" s="19" t="s">
        <v>656</v>
      </c>
      <c r="B57" s="3"/>
      <c r="C57" s="45" t="s">
        <v>646</v>
      </c>
      <c r="D57" s="45" t="s">
        <v>646</v>
      </c>
      <c r="E57" s="45" t="s">
        <v>647</v>
      </c>
      <c r="F57" s="45" t="s">
        <v>647</v>
      </c>
      <c r="G57" s="45" t="s">
        <v>648</v>
      </c>
      <c r="H57" s="68" t="s">
        <v>649</v>
      </c>
    </row>
    <row r="58" spans="1:8" ht="20" customHeight="1" x14ac:dyDescent="0.35">
      <c r="A58" s="19" t="s">
        <v>657</v>
      </c>
      <c r="B58" s="3"/>
      <c r="C58" s="45" t="s">
        <v>650</v>
      </c>
      <c r="D58" s="45" t="s">
        <v>650</v>
      </c>
      <c r="E58" s="45" t="s">
        <v>651</v>
      </c>
      <c r="F58" s="45" t="s">
        <v>651</v>
      </c>
      <c r="G58" s="45" t="s">
        <v>652</v>
      </c>
      <c r="H58" s="45" t="s">
        <v>653</v>
      </c>
    </row>
    <row r="60" spans="1:8" ht="20" customHeight="1" x14ac:dyDescent="0.35">
      <c r="A60" s="69" t="s">
        <v>658</v>
      </c>
    </row>
    <row r="61" spans="1:8" ht="20" customHeight="1" x14ac:dyDescent="0.35">
      <c r="A61" s="71" t="s">
        <v>659</v>
      </c>
    </row>
    <row r="62" spans="1:8" ht="20" customHeight="1" x14ac:dyDescent="0.35">
      <c r="A62" s="72" t="s">
        <v>662</v>
      </c>
    </row>
    <row r="63" spans="1:8" ht="20" customHeight="1" x14ac:dyDescent="0.35">
      <c r="A63" t="s">
        <v>660</v>
      </c>
    </row>
  </sheetData>
  <mergeCells count="5">
    <mergeCell ref="D2:D3"/>
    <mergeCell ref="D4:D5"/>
    <mergeCell ref="A2:A3"/>
    <mergeCell ref="A4:A5"/>
    <mergeCell ref="A54:B5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E0914-429C-4D30-9C7B-AD0CA0864F53}">
  <dimension ref="A1:F7"/>
  <sheetViews>
    <sheetView zoomScaleNormal="100" workbookViewId="0">
      <selection activeCell="B10" sqref="B10"/>
    </sheetView>
  </sheetViews>
  <sheetFormatPr baseColWidth="10" defaultRowHeight="14.5" x14ac:dyDescent="0.35"/>
  <cols>
    <col min="1" max="1" width="33.6328125" customWidth="1"/>
    <col min="2" max="2" width="15.36328125" customWidth="1"/>
    <col min="3" max="3" width="14.7265625" customWidth="1"/>
    <col min="4" max="4" width="13" customWidth="1"/>
    <col min="5" max="5" width="11.6328125" customWidth="1"/>
  </cols>
  <sheetData>
    <row r="1" spans="1:6" s="1" customFormat="1" ht="58" x14ac:dyDescent="0.35">
      <c r="A1" s="2" t="s">
        <v>595</v>
      </c>
      <c r="B1" s="2" t="s">
        <v>663</v>
      </c>
      <c r="C1" s="2" t="s">
        <v>664</v>
      </c>
      <c r="D1" s="2" t="s">
        <v>596</v>
      </c>
      <c r="E1" s="2" t="s">
        <v>597</v>
      </c>
      <c r="F1" s="2" t="s">
        <v>598</v>
      </c>
    </row>
    <row r="2" spans="1:6" x14ac:dyDescent="0.35">
      <c r="A2" s="77" t="s">
        <v>599</v>
      </c>
      <c r="B2" s="78">
        <v>16</v>
      </c>
      <c r="C2" s="78">
        <v>1000</v>
      </c>
      <c r="D2" s="79">
        <v>21.5</v>
      </c>
      <c r="E2" s="79">
        <v>48</v>
      </c>
      <c r="F2" s="79">
        <v>8.9</v>
      </c>
    </row>
    <row r="3" spans="1:6" x14ac:dyDescent="0.35">
      <c r="A3" s="22" t="s">
        <v>600</v>
      </c>
      <c r="B3" s="80">
        <v>29</v>
      </c>
      <c r="C3" s="80">
        <v>2100</v>
      </c>
      <c r="D3" s="81">
        <v>8</v>
      </c>
      <c r="E3" s="81">
        <v>49.5</v>
      </c>
      <c r="F3" s="81">
        <v>9.5</v>
      </c>
    </row>
    <row r="4" spans="1:6" x14ac:dyDescent="0.35">
      <c r="A4" s="53" t="s">
        <v>601</v>
      </c>
      <c r="B4" s="74">
        <v>435</v>
      </c>
      <c r="C4" s="74">
        <v>16750</v>
      </c>
      <c r="D4" s="75">
        <v>22.8</v>
      </c>
      <c r="E4" s="75">
        <v>55.7</v>
      </c>
      <c r="F4" s="75">
        <v>23.7</v>
      </c>
    </row>
    <row r="5" spans="1:6" x14ac:dyDescent="0.35">
      <c r="A5" s="13" t="s">
        <v>602</v>
      </c>
      <c r="B5" s="14">
        <v>83</v>
      </c>
      <c r="C5" s="14">
        <v>5350</v>
      </c>
      <c r="D5" s="76">
        <v>36.299999999999997</v>
      </c>
      <c r="E5" s="76">
        <v>36.5</v>
      </c>
      <c r="F5" s="76">
        <v>9.8000000000000007</v>
      </c>
    </row>
    <row r="6" spans="1:6" x14ac:dyDescent="0.35">
      <c r="A6" s="82" t="s">
        <v>603</v>
      </c>
      <c r="B6" s="83">
        <v>594</v>
      </c>
      <c r="C6" s="83">
        <v>27250</v>
      </c>
      <c r="D6" s="84">
        <v>21.3</v>
      </c>
      <c r="E6" s="84">
        <v>34.5</v>
      </c>
      <c r="F6" s="84">
        <v>23.4</v>
      </c>
    </row>
    <row r="7" spans="1:6" x14ac:dyDescent="0.35">
      <c r="A7" s="85" t="s">
        <v>604</v>
      </c>
      <c r="B7" s="86">
        <v>170</v>
      </c>
      <c r="C7" s="86">
        <v>12500</v>
      </c>
      <c r="D7" s="87">
        <v>14.1</v>
      </c>
      <c r="E7" s="87">
        <v>40.9</v>
      </c>
      <c r="F7" s="87">
        <v>28.8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Cas Covis monde 20-24 </vt:lpstr>
      <vt:lpstr>Cas Covid par continent</vt:lpstr>
      <vt:lpstr>Personnes adultes obèses pays</vt:lpstr>
      <vt:lpstr>détermination O+</vt:lpstr>
      <vt:lpstr>valeurs moyennes 6 régions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Loche</dc:creator>
  <cp:lastModifiedBy>Julien Loche</cp:lastModifiedBy>
  <dcterms:created xsi:type="dcterms:W3CDTF">2024-07-14T18:26:11Z</dcterms:created>
  <dcterms:modified xsi:type="dcterms:W3CDTF">2024-07-14T21:54:02Z</dcterms:modified>
</cp:coreProperties>
</file>